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585" yWindow="-15" windowWidth="12630" windowHeight="12390" firstSheet="4" activeTab="5"/>
  </bookViews>
  <sheets>
    <sheet name="all site info" sheetId="1" r:id="rId1"/>
    <sheet name="Summary site table" sheetId="2" r:id="rId2"/>
    <sheet name="Data" sheetId="3" r:id="rId3"/>
    <sheet name="Data incl Historical" sheetId="4" r:id="rId4"/>
    <sheet name="WW39840 Historical" sheetId="5" r:id="rId5"/>
    <sheet name="WW40960 Historical" sheetId="6" r:id="rId6"/>
  </sheets>
  <calcPr calcId="145621"/>
</workbook>
</file>

<file path=xl/calcChain.xml><?xml version="1.0" encoding="utf-8"?>
<calcChain xmlns="http://schemas.openxmlformats.org/spreadsheetml/2006/main">
  <c r="C18" i="1" l="1"/>
  <c r="B18" i="1"/>
</calcChain>
</file>

<file path=xl/sharedStrings.xml><?xml version="1.0" encoding="utf-8"?>
<sst xmlns="http://schemas.openxmlformats.org/spreadsheetml/2006/main" count="574" uniqueCount="137">
  <si>
    <t>Site code</t>
  </si>
  <si>
    <t>Date sampled</t>
  </si>
  <si>
    <t>Historical record period</t>
  </si>
  <si>
    <t>Latitude</t>
  </si>
  <si>
    <t>Longitude</t>
  </si>
  <si>
    <t>In-situ pH</t>
  </si>
  <si>
    <t>In-situ Temp</t>
  </si>
  <si>
    <r>
      <t xml:space="preserve">In-situ </t>
    </r>
    <r>
      <rPr>
        <b/>
        <i/>
        <sz val="11"/>
        <color theme="1"/>
        <rFont val="Calibri"/>
        <family val="2"/>
        <scheme val="minor"/>
      </rPr>
      <t>E.coli</t>
    </r>
  </si>
  <si>
    <t>Country</t>
  </si>
  <si>
    <t>Aquifer</t>
  </si>
  <si>
    <t>Dominant water uses</t>
  </si>
  <si>
    <t>Dominant surrounding land uses</t>
  </si>
  <si>
    <t>Namibia</t>
  </si>
  <si>
    <t>Botswana</t>
  </si>
  <si>
    <t>South Africa</t>
  </si>
  <si>
    <t>Two Rivers</t>
  </si>
  <si>
    <t>Tsabong</t>
  </si>
  <si>
    <t>Mokatako</t>
  </si>
  <si>
    <t>Tswalu</t>
  </si>
  <si>
    <t>ZQMDED1</t>
  </si>
  <si>
    <t>BH1255</t>
  </si>
  <si>
    <t>BH9087</t>
  </si>
  <si>
    <t>BH5229</t>
  </si>
  <si>
    <t>WW39840</t>
  </si>
  <si>
    <t>WW40960</t>
  </si>
  <si>
    <t>Blumfelde</t>
  </si>
  <si>
    <t>Stampriet</t>
  </si>
  <si>
    <t>Site name/location/nearest town</t>
  </si>
  <si>
    <t>Hydrus no.</t>
  </si>
  <si>
    <t>n/a</t>
  </si>
  <si>
    <t>Sampling depth (m)</t>
  </si>
  <si>
    <t>Borehole depth (m)</t>
  </si>
  <si>
    <t>Collar height (m)</t>
  </si>
  <si>
    <r>
      <t>In-situ Conductivity 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S/cm)</t>
    </r>
  </si>
  <si>
    <t>Rest Water Level (m)</t>
  </si>
  <si>
    <t>Water depth from surface (m)</t>
  </si>
  <si>
    <t>Pumping on arrival?</t>
  </si>
  <si>
    <t>No</t>
  </si>
  <si>
    <t>Last pumping</t>
  </si>
  <si>
    <t>Previous day</t>
  </si>
  <si>
    <t>Yes</t>
  </si>
  <si>
    <t>Purge time before sampling (min)</t>
  </si>
  <si>
    <t>Quarterly sampling</t>
  </si>
  <si>
    <t>-26.072368°</t>
  </si>
  <si>
    <t xml:space="preserve"> 22.374588°</t>
  </si>
  <si>
    <t>-27.285922°</t>
  </si>
  <si>
    <t xml:space="preserve"> 22.488683°</t>
  </si>
  <si>
    <t>-24.550110°</t>
  </si>
  <si>
    <t xml:space="preserve"> 18.562200°</t>
  </si>
  <si>
    <t>-23.647475°</t>
  </si>
  <si>
    <t xml:space="preserve"> 18.388726°</t>
  </si>
  <si>
    <t>-26.469361°</t>
  </si>
  <si>
    <t xml:space="preserve"> 20.617194°</t>
  </si>
  <si>
    <t>-25.763613°</t>
  </si>
  <si>
    <t xml:space="preserve"> 25.226076°</t>
  </si>
  <si>
    <t>Altitude (m)</t>
  </si>
  <si>
    <t>Livestock agriculture</t>
  </si>
  <si>
    <t>National park</t>
  </si>
  <si>
    <t>Housing</t>
  </si>
  <si>
    <t>Game reserve</t>
  </si>
  <si>
    <t>Sampling frequency</t>
  </si>
  <si>
    <t>Biannual</t>
  </si>
  <si>
    <t>Crop irrigation and livestock watering</t>
  </si>
  <si>
    <t>Auob</t>
  </si>
  <si>
    <t>Determinand</t>
  </si>
  <si>
    <t>Units</t>
  </si>
  <si>
    <t>Drinking</t>
  </si>
  <si>
    <t>Livestock</t>
  </si>
  <si>
    <t>Irrigation</t>
  </si>
  <si>
    <t>South African National Standard for drinking water SANS: 241 (2015)</t>
  </si>
  <si>
    <t>South African Water Quality Guidelines (Volume 5) Agricultural Use: Livestock Watering (DWAF,1996a)</t>
  </si>
  <si>
    <t>South African Water Quality Guidelines (Volume 4) Agricultural Use: Irrigation (DWAF,1996b)</t>
  </si>
  <si>
    <t>Alkalinity</t>
  </si>
  <si>
    <t>mg CaCO3/L</t>
  </si>
  <si>
    <t>Arsenic</t>
  </si>
  <si>
    <t>µg As/L</t>
  </si>
  <si>
    <t>≤ 10</t>
  </si>
  <si>
    <t>≤ 1 000</t>
  </si>
  <si>
    <t>≤ 100</t>
  </si>
  <si>
    <t>Calcium</t>
  </si>
  <si>
    <t>mg Ca/L</t>
  </si>
  <si>
    <t>Chloride (Soluble)</t>
  </si>
  <si>
    <t>mg Cl/L</t>
  </si>
  <si>
    <t>≤ 300</t>
  </si>
  <si>
    <t>≤ 2 000</t>
  </si>
  <si>
    <t>Conductivity</t>
  </si>
  <si>
    <t>mS/m</t>
  </si>
  <si>
    <t>≤ 170</t>
  </si>
  <si>
    <t>Fluoride</t>
  </si>
  <si>
    <t>µg F/L</t>
  </si>
  <si>
    <t>Iron</t>
  </si>
  <si>
    <t>mg Fe/L</t>
  </si>
  <si>
    <r>
      <t xml:space="preserve">≤ 0.3 </t>
    </r>
    <r>
      <rPr>
        <sz val="7"/>
        <color theme="1"/>
        <rFont val="Arial"/>
        <family val="2"/>
      </rPr>
      <t>(aesthetic)</t>
    </r>
  </si>
  <si>
    <t>≤ 5</t>
  </si>
  <si>
    <t>Total hardness</t>
  </si>
  <si>
    <t>Magnesium</t>
  </si>
  <si>
    <t>mg Mg/L</t>
  </si>
  <si>
    <t>≤ 500</t>
  </si>
  <si>
    <t>Manganese</t>
  </si>
  <si>
    <t>mg Mn/L</t>
  </si>
  <si>
    <r>
      <t xml:space="preserve">≤ 0.1 </t>
    </r>
    <r>
      <rPr>
        <sz val="7"/>
        <color theme="1"/>
        <rFont val="Arial"/>
        <family val="2"/>
      </rPr>
      <t>(aesthetic)</t>
    </r>
  </si>
  <si>
    <t>≤ 0.02</t>
  </si>
  <si>
    <t>Sodium</t>
  </si>
  <si>
    <t>mg Na/L</t>
  </si>
  <si>
    <t>≤ 200</t>
  </si>
  <si>
    <t>≤ 70</t>
  </si>
  <si>
    <t>Ammonia (Soluble)*</t>
  </si>
  <si>
    <t>mg N/L</t>
  </si>
  <si>
    <t>≤ 1,5</t>
  </si>
  <si>
    <t>Nitrate (Soluble)</t>
  </si>
  <si>
    <t>≤ 11</t>
  </si>
  <si>
    <t>pH</t>
  </si>
  <si>
    <t>pH units</t>
  </si>
  <si>
    <t>≥ 5 to ≤ 9,7</t>
  </si>
  <si>
    <t>≥ 6.5 - ≤ 8.4</t>
  </si>
  <si>
    <t>Selenium</t>
  </si>
  <si>
    <t>µg Se/L</t>
  </si>
  <si>
    <t>≤ 40</t>
  </si>
  <si>
    <t>≤ 50</t>
  </si>
  <si>
    <t>≤ 20</t>
  </si>
  <si>
    <t>Sulphate (Soluble)</t>
  </si>
  <si>
    <t>mg SO4/L</t>
  </si>
  <si>
    <r>
      <t xml:space="preserve">250 </t>
    </r>
    <r>
      <rPr>
        <sz val="7"/>
        <color theme="1"/>
        <rFont val="Arial"/>
        <family val="2"/>
      </rPr>
      <t>(aesthetic)</t>
    </r>
  </si>
  <si>
    <t>Turbidity</t>
  </si>
  <si>
    <t>NTU</t>
  </si>
  <si>
    <r>
      <t>≤ 1</t>
    </r>
    <r>
      <rPr>
        <sz val="7"/>
        <color theme="1"/>
        <rFont val="Arial"/>
        <family val="2"/>
      </rPr>
      <t>(operational)</t>
    </r>
  </si>
  <si>
    <t>WW 39840</t>
  </si>
  <si>
    <t>&lt;2.00</t>
  </si>
  <si>
    <t>&lt;0.02</t>
  </si>
  <si>
    <t>&lt;0.10</t>
  </si>
  <si>
    <t>WW 40960</t>
  </si>
  <si>
    <t>&lt;1.00</t>
  </si>
  <si>
    <t>&lt;6.67</t>
  </si>
  <si>
    <t>&lt;0.01</t>
  </si>
  <si>
    <t>Boomplaas</t>
  </si>
  <si>
    <t>Olifants Wes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</si>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</sst>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D99594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0" fillId="0" borderId="1" xfId="0" applyBorder="1"/>
    <xf numFmtId="14" fontId="0" fillId="0" borderId="1" xfId="0" applyNumberFormat="1" applyBorder="1"/>
    <xf numFmtId="0" fontId="1" fillId="3" borderId="1" xfId="0" applyFont="1" applyFill="1" applyBorder="1"/>
    <xf numFmtId="0" fontId="0" fillId="2" borderId="1" xfId="0" applyFill="1" applyBorder="1"/>
    <xf numFmtId="0" fontId="6" fillId="5" borderId="4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6" fillId="7" borderId="6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8" borderId="9" xfId="0" applyFont="1" applyFill="1" applyBorder="1" applyAlignment="1">
      <alignment horizontal="left" vertical="center" wrapText="1"/>
    </xf>
    <xf numFmtId="0" fontId="5" fillId="8" borderId="9" xfId="0" applyFont="1" applyFill="1" applyBorder="1" applyAlignment="1">
      <alignment horizontal="right" vertical="center" wrapText="1"/>
    </xf>
    <xf numFmtId="0" fontId="5" fillId="8" borderId="10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5" fillId="8" borderId="5" xfId="0" applyFont="1" applyFill="1" applyBorder="1" applyAlignment="1">
      <alignment horizontal="left" vertical="center" wrapText="1"/>
    </xf>
    <xf numFmtId="0" fontId="5" fillId="8" borderId="5" xfId="0" applyFont="1" applyFill="1" applyBorder="1" applyAlignment="1">
      <alignment horizontal="right" vertical="center" wrapText="1"/>
    </xf>
    <xf numFmtId="0" fontId="5" fillId="8" borderId="7" xfId="0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5" fillId="8" borderId="14" xfId="0" applyFont="1" applyFill="1" applyBorder="1" applyAlignment="1">
      <alignment horizontal="right" vertical="center" wrapText="1"/>
    </xf>
    <xf numFmtId="0" fontId="5" fillId="7" borderId="14" xfId="0" applyFont="1" applyFill="1" applyBorder="1" applyAlignment="1">
      <alignment horizontal="right" vertical="center" wrapText="1"/>
    </xf>
    <xf numFmtId="0" fontId="5" fillId="5" borderId="14" xfId="0" applyFont="1" applyFill="1" applyBorder="1" applyAlignment="1">
      <alignment horizontal="right" vertical="center" wrapText="1"/>
    </xf>
    <xf numFmtId="0" fontId="5" fillId="8" borderId="15" xfId="0" applyFont="1" applyFill="1" applyBorder="1" applyAlignment="1">
      <alignment horizontal="right" vertical="center" wrapText="1"/>
    </xf>
    <xf numFmtId="0" fontId="5" fillId="5" borderId="15" xfId="0" applyFont="1" applyFill="1" applyBorder="1" applyAlignment="1">
      <alignment horizontal="right" vertical="center" wrapText="1"/>
    </xf>
    <xf numFmtId="0" fontId="5" fillId="7" borderId="8" xfId="0" applyFont="1" applyFill="1" applyBorder="1" applyAlignment="1">
      <alignment horizontal="right" vertical="center" wrapText="1"/>
    </xf>
    <xf numFmtId="0" fontId="5" fillId="5" borderId="10" xfId="0" applyFont="1" applyFill="1" applyBorder="1" applyAlignment="1">
      <alignment horizontal="right" vertical="center" wrapText="1"/>
    </xf>
    <xf numFmtId="3" fontId="5" fillId="6" borderId="10" xfId="0" applyNumberFormat="1" applyFont="1" applyFill="1" applyBorder="1" applyAlignment="1">
      <alignment horizontal="right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5" fillId="8" borderId="17" xfId="0" applyFont="1" applyFill="1" applyBorder="1" applyAlignment="1">
      <alignment horizontal="right" vertical="center" wrapText="1"/>
    </xf>
    <xf numFmtId="0" fontId="5" fillId="8" borderId="18" xfId="0" applyFont="1" applyFill="1" applyBorder="1" applyAlignment="1">
      <alignment horizontal="right" vertical="center" wrapText="1"/>
    </xf>
    <xf numFmtId="0" fontId="5" fillId="8" borderId="19" xfId="0" applyFont="1" applyFill="1" applyBorder="1" applyAlignment="1">
      <alignment horizontal="right" vertical="center" wrapText="1"/>
    </xf>
    <xf numFmtId="0" fontId="5" fillId="8" borderId="20" xfId="0" applyFont="1" applyFill="1" applyBorder="1" applyAlignment="1">
      <alignment horizontal="right" vertical="center" wrapText="1"/>
    </xf>
    <xf numFmtId="0" fontId="5" fillId="5" borderId="19" xfId="0" applyFont="1" applyFill="1" applyBorder="1" applyAlignment="1">
      <alignment horizontal="right" vertical="center" wrapText="1"/>
    </xf>
    <xf numFmtId="0" fontId="5" fillId="5" borderId="20" xfId="0" applyFont="1" applyFill="1" applyBorder="1" applyAlignment="1">
      <alignment horizontal="right" vertical="center" wrapText="1"/>
    </xf>
    <xf numFmtId="0" fontId="5" fillId="7" borderId="19" xfId="0" applyFont="1" applyFill="1" applyBorder="1" applyAlignment="1">
      <alignment horizontal="right" vertical="center" wrapText="1"/>
    </xf>
    <xf numFmtId="0" fontId="5" fillId="7" borderId="20" xfId="0" applyFont="1" applyFill="1" applyBorder="1" applyAlignment="1">
      <alignment horizontal="right" vertical="center" wrapText="1"/>
    </xf>
    <xf numFmtId="0" fontId="5" fillId="0" borderId="19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right" vertical="center" wrapText="1"/>
    </xf>
    <xf numFmtId="0" fontId="5" fillId="5" borderId="21" xfId="0" applyFont="1" applyFill="1" applyBorder="1" applyAlignment="1">
      <alignment horizontal="right" vertical="center" wrapText="1"/>
    </xf>
    <xf numFmtId="0" fontId="5" fillId="5" borderId="22" xfId="0" applyFont="1" applyFill="1" applyBorder="1" applyAlignment="1">
      <alignment horizontal="right" vertical="center" wrapText="1"/>
    </xf>
    <xf numFmtId="0" fontId="9" fillId="4" borderId="13" xfId="0" applyFont="1" applyFill="1" applyBorder="1" applyAlignment="1">
      <alignment horizontal="left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left" vertical="center" wrapText="1"/>
    </xf>
    <xf numFmtId="0" fontId="6" fillId="4" borderId="24" xfId="0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horizontal="left" vertical="center" wrapText="1"/>
    </xf>
    <xf numFmtId="0" fontId="7" fillId="4" borderId="25" xfId="0" applyFont="1" applyFill="1" applyBorder="1" applyAlignment="1">
      <alignment horizontal="left" vertical="center" wrapText="1"/>
    </xf>
    <xf numFmtId="17" fontId="6" fillId="4" borderId="26" xfId="0" applyNumberFormat="1" applyFont="1" applyFill="1" applyBorder="1" applyAlignment="1">
      <alignment horizontal="left" vertical="center" wrapText="1"/>
    </xf>
    <xf numFmtId="0" fontId="5" fillId="9" borderId="14" xfId="0" applyFont="1" applyFill="1" applyBorder="1" applyAlignment="1">
      <alignment horizontal="right" vertical="center" wrapText="1"/>
    </xf>
    <xf numFmtId="0" fontId="5" fillId="10" borderId="14" xfId="0" applyFont="1" applyFill="1" applyBorder="1" applyAlignment="1">
      <alignment horizontal="right" vertical="center" wrapText="1"/>
    </xf>
    <xf numFmtId="0" fontId="5" fillId="8" borderId="25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C12" sqref="C12"/>
    </sheetView>
  </sheetViews>
  <sheetFormatPr defaultRowHeight="15" x14ac:dyDescent="0.25"/>
  <cols>
    <col min="1" max="1" width="30.28515625" style="1" bestFit="1" customWidth="1"/>
    <col min="2" max="7" width="14.42578125" customWidth="1"/>
  </cols>
  <sheetData>
    <row r="1" spans="1:7" x14ac:dyDescent="0.25">
      <c r="A1" s="5" t="s">
        <v>0</v>
      </c>
      <c r="B1" s="3" t="s">
        <v>23</v>
      </c>
      <c r="C1" s="3" t="s">
        <v>24</v>
      </c>
      <c r="D1" s="3" t="s">
        <v>22</v>
      </c>
      <c r="E1" s="3" t="s">
        <v>21</v>
      </c>
      <c r="F1" s="3" t="s">
        <v>20</v>
      </c>
      <c r="G1" s="3">
        <v>42477</v>
      </c>
    </row>
    <row r="2" spans="1:7" x14ac:dyDescent="0.25">
      <c r="A2" s="5" t="s">
        <v>28</v>
      </c>
      <c r="B2" s="3" t="s">
        <v>29</v>
      </c>
      <c r="C2" s="3" t="s">
        <v>29</v>
      </c>
      <c r="D2" s="3" t="s">
        <v>29</v>
      </c>
      <c r="E2" s="3" t="s">
        <v>29</v>
      </c>
      <c r="F2" s="3" t="s">
        <v>29</v>
      </c>
      <c r="G2" s="3" t="s">
        <v>19</v>
      </c>
    </row>
    <row r="3" spans="1:7" x14ac:dyDescent="0.25">
      <c r="A3" s="5" t="s">
        <v>27</v>
      </c>
      <c r="B3" s="3" t="s">
        <v>25</v>
      </c>
      <c r="C3" s="3" t="s">
        <v>26</v>
      </c>
      <c r="D3" s="3" t="s">
        <v>15</v>
      </c>
      <c r="E3" s="3" t="s">
        <v>16</v>
      </c>
      <c r="F3" s="3" t="s">
        <v>17</v>
      </c>
      <c r="G3" s="3" t="s">
        <v>18</v>
      </c>
    </row>
    <row r="4" spans="1:7" x14ac:dyDescent="0.25">
      <c r="A4" s="5" t="s">
        <v>8</v>
      </c>
      <c r="B4" s="3" t="s">
        <v>12</v>
      </c>
      <c r="C4" s="3" t="s">
        <v>12</v>
      </c>
      <c r="D4" s="3" t="s">
        <v>13</v>
      </c>
      <c r="E4" s="3" t="s">
        <v>13</v>
      </c>
      <c r="F4" s="3" t="s">
        <v>13</v>
      </c>
      <c r="G4" s="3" t="s">
        <v>14</v>
      </c>
    </row>
    <row r="5" spans="1:7" x14ac:dyDescent="0.25">
      <c r="A5" s="5" t="s">
        <v>3</v>
      </c>
      <c r="B5" s="3" t="s">
        <v>49</v>
      </c>
      <c r="C5" s="3" t="s">
        <v>47</v>
      </c>
      <c r="D5" s="3" t="s">
        <v>51</v>
      </c>
      <c r="E5" s="3" t="s">
        <v>43</v>
      </c>
      <c r="F5" s="3" t="s">
        <v>53</v>
      </c>
      <c r="G5" s="3" t="s">
        <v>45</v>
      </c>
    </row>
    <row r="6" spans="1:7" x14ac:dyDescent="0.25">
      <c r="A6" s="5" t="s">
        <v>4</v>
      </c>
      <c r="B6" s="3" t="s">
        <v>50</v>
      </c>
      <c r="C6" s="3" t="s">
        <v>48</v>
      </c>
      <c r="D6" s="3" t="s">
        <v>52</v>
      </c>
      <c r="E6" s="3" t="s">
        <v>44</v>
      </c>
      <c r="F6" s="3" t="s">
        <v>54</v>
      </c>
      <c r="G6" s="3" t="s">
        <v>46</v>
      </c>
    </row>
    <row r="7" spans="1:7" x14ac:dyDescent="0.25">
      <c r="A7" s="5" t="s">
        <v>55</v>
      </c>
      <c r="B7" s="3">
        <v>1277</v>
      </c>
      <c r="C7" s="3">
        <v>1163</v>
      </c>
      <c r="D7" s="3">
        <v>876</v>
      </c>
      <c r="E7" s="3">
        <v>969</v>
      </c>
      <c r="F7" s="3">
        <v>1168</v>
      </c>
      <c r="G7" s="3">
        <v>1210</v>
      </c>
    </row>
    <row r="8" spans="1:7" x14ac:dyDescent="0.25">
      <c r="A8" s="5" t="s">
        <v>1</v>
      </c>
      <c r="B8" s="4">
        <v>42206</v>
      </c>
      <c r="C8" s="4">
        <v>42208</v>
      </c>
      <c r="E8" s="3"/>
      <c r="F8" s="3"/>
      <c r="G8" s="3"/>
    </row>
    <row r="9" spans="1:7" x14ac:dyDescent="0.25">
      <c r="A9" s="5" t="s">
        <v>5</v>
      </c>
      <c r="B9" s="3">
        <v>8.11</v>
      </c>
      <c r="C9" s="3">
        <v>7.3</v>
      </c>
      <c r="D9" s="3"/>
      <c r="E9" s="3"/>
      <c r="F9" s="3"/>
      <c r="G9" s="3"/>
    </row>
    <row r="10" spans="1:7" x14ac:dyDescent="0.25">
      <c r="A10" s="5" t="s">
        <v>6</v>
      </c>
      <c r="B10" s="3">
        <v>27.5</v>
      </c>
      <c r="C10" s="3">
        <v>26.2</v>
      </c>
      <c r="D10" s="3"/>
      <c r="E10" s="3"/>
      <c r="F10" s="3"/>
      <c r="G10" s="3"/>
    </row>
    <row r="11" spans="1:7" x14ac:dyDescent="0.25">
      <c r="A11" s="5" t="s">
        <v>33</v>
      </c>
      <c r="B11" s="3">
        <v>914</v>
      </c>
      <c r="C11" s="3">
        <v>1050</v>
      </c>
      <c r="D11" s="3"/>
      <c r="E11" s="3"/>
      <c r="F11" s="3"/>
      <c r="G11" s="3"/>
    </row>
    <row r="12" spans="1:7" x14ac:dyDescent="0.25">
      <c r="A12" s="5" t="s">
        <v>7</v>
      </c>
      <c r="B12" s="3">
        <v>0</v>
      </c>
      <c r="C12" s="3">
        <v>0</v>
      </c>
      <c r="D12" s="3"/>
      <c r="E12" s="3"/>
      <c r="F12" s="3"/>
      <c r="G12" s="3"/>
    </row>
    <row r="13" spans="1:7" x14ac:dyDescent="0.25">
      <c r="A13" s="5" t="s">
        <v>9</v>
      </c>
      <c r="B13" s="3"/>
      <c r="C13" s="3" t="s">
        <v>63</v>
      </c>
      <c r="D13" s="3"/>
      <c r="E13" s="3"/>
      <c r="F13" s="3"/>
      <c r="G13" s="3"/>
    </row>
    <row r="14" spans="1:7" x14ac:dyDescent="0.25">
      <c r="A14" s="5" t="s">
        <v>30</v>
      </c>
      <c r="B14" s="3"/>
      <c r="C14" s="3">
        <v>46</v>
      </c>
      <c r="D14" s="3"/>
      <c r="E14" s="3"/>
      <c r="F14" s="3"/>
      <c r="G14" s="3"/>
    </row>
    <row r="15" spans="1:7" x14ac:dyDescent="0.25">
      <c r="A15" s="5" t="s">
        <v>31</v>
      </c>
      <c r="B15" s="3"/>
      <c r="C15" s="3">
        <v>49.2</v>
      </c>
      <c r="D15" s="3"/>
      <c r="E15" s="3"/>
      <c r="F15" s="3"/>
      <c r="G15" s="3"/>
    </row>
    <row r="16" spans="1:7" x14ac:dyDescent="0.25">
      <c r="A16" s="5" t="s">
        <v>32</v>
      </c>
      <c r="B16" s="3">
        <v>1.42</v>
      </c>
      <c r="C16" s="3">
        <v>0.9</v>
      </c>
      <c r="D16" s="3"/>
      <c r="E16" s="3"/>
      <c r="F16" s="3"/>
      <c r="G16" s="3"/>
    </row>
    <row r="17" spans="1:7" x14ac:dyDescent="0.25">
      <c r="A17" s="5" t="s">
        <v>34</v>
      </c>
      <c r="B17" s="3">
        <v>15.93</v>
      </c>
      <c r="C17" s="3">
        <v>37.25</v>
      </c>
      <c r="D17" s="3"/>
      <c r="E17" s="3"/>
      <c r="F17" s="3"/>
      <c r="G17" s="3">
        <v>63</v>
      </c>
    </row>
    <row r="18" spans="1:7" x14ac:dyDescent="0.25">
      <c r="A18" s="5" t="s">
        <v>35</v>
      </c>
      <c r="B18" s="6">
        <f>B17-B16</f>
        <v>14.51</v>
      </c>
      <c r="C18" s="6">
        <f>C17-C16</f>
        <v>36.35</v>
      </c>
      <c r="D18" s="6"/>
      <c r="E18" s="6"/>
      <c r="F18" s="6"/>
      <c r="G18" s="6"/>
    </row>
    <row r="19" spans="1:7" x14ac:dyDescent="0.25">
      <c r="A19" s="5" t="s">
        <v>31</v>
      </c>
      <c r="B19" s="3">
        <v>131</v>
      </c>
      <c r="C19" s="3"/>
      <c r="D19" s="3"/>
      <c r="E19" s="3"/>
      <c r="F19" s="3"/>
      <c r="G19" s="3"/>
    </row>
    <row r="20" spans="1:7" x14ac:dyDescent="0.25">
      <c r="A20" s="5"/>
      <c r="B20" s="3"/>
      <c r="C20" s="3"/>
      <c r="D20" s="3"/>
      <c r="E20" s="3"/>
      <c r="F20" s="3"/>
      <c r="G20" s="3"/>
    </row>
    <row r="21" spans="1:7" x14ac:dyDescent="0.25">
      <c r="A21" s="5" t="s">
        <v>10</v>
      </c>
      <c r="B21" s="3"/>
      <c r="C21" s="3" t="s">
        <v>62</v>
      </c>
      <c r="D21" s="3"/>
      <c r="E21" s="3"/>
      <c r="F21" s="3"/>
      <c r="G21" s="3"/>
    </row>
    <row r="22" spans="1:7" x14ac:dyDescent="0.25">
      <c r="A22" s="5" t="s">
        <v>11</v>
      </c>
      <c r="B22" s="3" t="s">
        <v>56</v>
      </c>
      <c r="C22" s="3" t="s">
        <v>56</v>
      </c>
      <c r="D22" s="3" t="s">
        <v>57</v>
      </c>
      <c r="E22" s="3" t="s">
        <v>58</v>
      </c>
      <c r="F22" s="3" t="s">
        <v>58</v>
      </c>
      <c r="G22" s="3" t="s">
        <v>59</v>
      </c>
    </row>
    <row r="23" spans="1:7" x14ac:dyDescent="0.25">
      <c r="A23" s="5" t="s">
        <v>36</v>
      </c>
      <c r="B23" s="3" t="s">
        <v>37</v>
      </c>
      <c r="C23" s="3" t="s">
        <v>37</v>
      </c>
      <c r="D23" s="3" t="s">
        <v>37</v>
      </c>
      <c r="E23" s="3" t="s">
        <v>40</v>
      </c>
      <c r="F23" s="3" t="s">
        <v>40</v>
      </c>
      <c r="G23" s="3" t="s">
        <v>37</v>
      </c>
    </row>
    <row r="24" spans="1:7" x14ac:dyDescent="0.25">
      <c r="A24" s="5" t="s">
        <v>38</v>
      </c>
      <c r="B24" s="3" t="s">
        <v>42</v>
      </c>
      <c r="C24" s="3" t="s">
        <v>42</v>
      </c>
      <c r="D24" s="3" t="s">
        <v>39</v>
      </c>
      <c r="E24" s="3" t="s">
        <v>29</v>
      </c>
      <c r="F24" s="3" t="s">
        <v>29</v>
      </c>
      <c r="G24" s="3" t="s">
        <v>39</v>
      </c>
    </row>
    <row r="25" spans="1:7" x14ac:dyDescent="0.25">
      <c r="A25" s="5" t="s">
        <v>41</v>
      </c>
      <c r="B25" s="3"/>
      <c r="C25" s="3">
        <v>30</v>
      </c>
      <c r="D25" s="3">
        <v>20</v>
      </c>
      <c r="E25" s="3"/>
      <c r="F25" s="3"/>
      <c r="G25" s="3">
        <v>15</v>
      </c>
    </row>
    <row r="26" spans="1:7" x14ac:dyDescent="0.25">
      <c r="A26" s="5" t="s">
        <v>60</v>
      </c>
      <c r="B26" s="3" t="s">
        <v>42</v>
      </c>
      <c r="C26" s="3" t="s">
        <v>42</v>
      </c>
      <c r="D26" s="3"/>
      <c r="E26" s="3"/>
      <c r="F26" s="3"/>
      <c r="G26" s="3" t="s">
        <v>61</v>
      </c>
    </row>
    <row r="27" spans="1:7" x14ac:dyDescent="0.25">
      <c r="A27" s="5" t="s">
        <v>2</v>
      </c>
      <c r="B27" s="3"/>
      <c r="C27" s="3"/>
      <c r="D27" s="3"/>
      <c r="E27" s="3"/>
      <c r="F27" s="3"/>
      <c r="G27" s="3"/>
    </row>
    <row r="30" spans="1:7" ht="15.75" x14ac:dyDescent="0.25">
      <c r="A30" s="2"/>
    </row>
    <row r="31" spans="1:7" ht="15.75" x14ac:dyDescent="0.25">
      <c r="A31" s="2"/>
    </row>
    <row r="32" spans="1:7" ht="15.75" x14ac:dyDescent="0.25">
      <c r="A32" s="2"/>
    </row>
    <row r="33" spans="1:1" ht="15.75" x14ac:dyDescent="0.25">
      <c r="A33" s="2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F7"/>
    </sheetView>
  </sheetViews>
  <sheetFormatPr defaultRowHeight="15" x14ac:dyDescent="0.25"/>
  <cols>
    <col min="4" max="4" width="11" bestFit="1" customWidth="1"/>
    <col min="5" max="5" width="10.7109375" bestFit="1" customWidth="1"/>
    <col min="6" max="6" width="11.85546875" bestFit="1" customWidth="1"/>
  </cols>
  <sheetData>
    <row r="1" spans="1:6" x14ac:dyDescent="0.25">
      <c r="A1" s="5" t="s">
        <v>0</v>
      </c>
      <c r="B1" s="5" t="s">
        <v>27</v>
      </c>
      <c r="C1" s="5" t="s">
        <v>8</v>
      </c>
      <c r="D1" s="5" t="s">
        <v>3</v>
      </c>
      <c r="E1" s="5" t="s">
        <v>4</v>
      </c>
      <c r="F1" s="5" t="s">
        <v>55</v>
      </c>
    </row>
    <row r="2" spans="1:6" x14ac:dyDescent="0.25">
      <c r="A2" s="3" t="s">
        <v>23</v>
      </c>
      <c r="B2" s="3" t="s">
        <v>25</v>
      </c>
      <c r="C2" s="3" t="s">
        <v>12</v>
      </c>
      <c r="D2" s="3" t="s">
        <v>49</v>
      </c>
      <c r="E2" s="3" t="s">
        <v>50</v>
      </c>
      <c r="F2" s="3">
        <v>1277</v>
      </c>
    </row>
    <row r="3" spans="1:6" x14ac:dyDescent="0.25">
      <c r="A3" s="3" t="s">
        <v>24</v>
      </c>
      <c r="B3" s="3" t="s">
        <v>26</v>
      </c>
      <c r="C3" s="3" t="s">
        <v>12</v>
      </c>
      <c r="D3" s="3" t="s">
        <v>47</v>
      </c>
      <c r="E3" s="3" t="s">
        <v>48</v>
      </c>
      <c r="F3" s="3">
        <v>1163</v>
      </c>
    </row>
    <row r="4" spans="1:6" x14ac:dyDescent="0.25">
      <c r="A4" s="3" t="s">
        <v>22</v>
      </c>
      <c r="B4" s="3" t="s">
        <v>15</v>
      </c>
      <c r="C4" s="3" t="s">
        <v>13</v>
      </c>
      <c r="D4" s="3" t="s">
        <v>51</v>
      </c>
      <c r="E4" s="3" t="s">
        <v>52</v>
      </c>
      <c r="F4" s="3">
        <v>876</v>
      </c>
    </row>
    <row r="5" spans="1:6" x14ac:dyDescent="0.25">
      <c r="A5" s="3" t="s">
        <v>21</v>
      </c>
      <c r="B5" s="3" t="s">
        <v>16</v>
      </c>
      <c r="C5" s="3" t="s">
        <v>13</v>
      </c>
      <c r="D5" s="3" t="s">
        <v>43</v>
      </c>
      <c r="E5" s="3" t="s">
        <v>44</v>
      </c>
      <c r="F5" s="3">
        <v>969</v>
      </c>
    </row>
    <row r="6" spans="1:6" x14ac:dyDescent="0.25">
      <c r="A6" s="3" t="s">
        <v>20</v>
      </c>
      <c r="B6" s="3" t="s">
        <v>17</v>
      </c>
      <c r="C6" s="3" t="s">
        <v>13</v>
      </c>
      <c r="D6" s="3" t="s">
        <v>53</v>
      </c>
      <c r="E6" s="3" t="s">
        <v>54</v>
      </c>
      <c r="F6" s="3">
        <v>1168</v>
      </c>
    </row>
    <row r="7" spans="1:6" x14ac:dyDescent="0.25">
      <c r="A7" s="3">
        <v>42477</v>
      </c>
      <c r="B7" s="3" t="s">
        <v>18</v>
      </c>
      <c r="C7" s="3" t="s">
        <v>14</v>
      </c>
      <c r="D7" s="3" t="s">
        <v>45</v>
      </c>
      <c r="E7" s="3" t="s">
        <v>46</v>
      </c>
      <c r="F7" s="3">
        <v>1210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opLeftCell="A7" workbookViewId="0">
      <selection activeCell="N2" sqref="N2"/>
    </sheetView>
  </sheetViews>
  <sheetFormatPr defaultRowHeight="15" x14ac:dyDescent="0.25"/>
  <cols>
    <col min="1" max="1" width="14.7109375" customWidth="1"/>
    <col min="2" max="5" width="11.42578125" customWidth="1"/>
  </cols>
  <sheetData>
    <row r="1" spans="1:12" ht="24" thickTop="1" thickBot="1" x14ac:dyDescent="0.3">
      <c r="A1" s="20" t="s">
        <v>64</v>
      </c>
      <c r="B1" s="22" t="s">
        <v>65</v>
      </c>
      <c r="C1" s="7" t="s">
        <v>66</v>
      </c>
      <c r="D1" s="8" t="s">
        <v>67</v>
      </c>
      <c r="E1" s="9" t="s">
        <v>68</v>
      </c>
      <c r="F1" s="47" t="s">
        <v>135</v>
      </c>
      <c r="G1" s="47" t="s">
        <v>134</v>
      </c>
      <c r="H1" s="48" t="s">
        <v>15</v>
      </c>
      <c r="I1" s="49"/>
      <c r="J1" s="47" t="s">
        <v>16</v>
      </c>
      <c r="K1" s="47" t="s">
        <v>17</v>
      </c>
      <c r="L1" s="47" t="s">
        <v>18</v>
      </c>
    </row>
    <row r="2" spans="1:12" ht="157.5" customHeight="1" thickTop="1" thickBot="1" x14ac:dyDescent="0.3">
      <c r="A2" s="21"/>
      <c r="B2" s="23"/>
      <c r="C2" s="10" t="s">
        <v>69</v>
      </c>
      <c r="D2" s="10" t="s">
        <v>70</v>
      </c>
      <c r="E2" s="11" t="s">
        <v>71</v>
      </c>
      <c r="F2" s="24" t="s">
        <v>126</v>
      </c>
      <c r="G2" s="24" t="s">
        <v>130</v>
      </c>
      <c r="H2" s="33" t="s">
        <v>22</v>
      </c>
      <c r="I2" s="34"/>
      <c r="J2" s="24" t="s">
        <v>21</v>
      </c>
      <c r="K2" s="24" t="s">
        <v>20</v>
      </c>
      <c r="L2" s="24">
        <v>42477</v>
      </c>
    </row>
    <row r="3" spans="1:12" ht="44.25" customHeight="1" thickTop="1" thickBot="1" x14ac:dyDescent="0.3">
      <c r="A3" s="12" t="s">
        <v>72</v>
      </c>
      <c r="B3" s="13" t="s">
        <v>73</v>
      </c>
      <c r="C3" s="14" t="s">
        <v>29</v>
      </c>
      <c r="D3" s="14" t="s">
        <v>29</v>
      </c>
      <c r="E3" s="15" t="s">
        <v>29</v>
      </c>
      <c r="F3" s="25">
        <v>298</v>
      </c>
      <c r="G3" s="25">
        <v>335</v>
      </c>
      <c r="H3" s="35">
        <v>859</v>
      </c>
      <c r="I3" s="36"/>
      <c r="J3" s="25">
        <v>29.1</v>
      </c>
      <c r="K3" s="25">
        <v>377</v>
      </c>
      <c r="L3" s="25">
        <v>135</v>
      </c>
    </row>
    <row r="4" spans="1:12" ht="15.75" thickBot="1" x14ac:dyDescent="0.3">
      <c r="A4" s="12" t="s">
        <v>74</v>
      </c>
      <c r="B4" s="13" t="s">
        <v>75</v>
      </c>
      <c r="C4" s="14" t="s">
        <v>76</v>
      </c>
      <c r="D4" s="14" t="s">
        <v>77</v>
      </c>
      <c r="E4" s="15" t="s">
        <v>78</v>
      </c>
      <c r="F4" s="25" t="s">
        <v>127</v>
      </c>
      <c r="G4" s="25" t="s">
        <v>127</v>
      </c>
      <c r="H4" s="30"/>
      <c r="I4" s="31">
        <v>109</v>
      </c>
      <c r="J4" s="25" t="s">
        <v>127</v>
      </c>
      <c r="K4" s="25" t="s">
        <v>127</v>
      </c>
      <c r="L4" s="25">
        <v>2.48</v>
      </c>
    </row>
    <row r="5" spans="1:12" ht="15.75" thickBot="1" x14ac:dyDescent="0.3">
      <c r="A5" s="12" t="s">
        <v>79</v>
      </c>
      <c r="B5" s="13" t="s">
        <v>80</v>
      </c>
      <c r="C5" s="14" t="s">
        <v>29</v>
      </c>
      <c r="D5" s="14" t="s">
        <v>77</v>
      </c>
      <c r="E5" s="15" t="s">
        <v>29</v>
      </c>
      <c r="F5" s="25">
        <v>22.8</v>
      </c>
      <c r="G5" s="25">
        <v>81.7</v>
      </c>
      <c r="H5" s="37" t="s">
        <v>131</v>
      </c>
      <c r="I5" s="38"/>
      <c r="J5" s="25" t="s">
        <v>131</v>
      </c>
      <c r="K5" s="25">
        <v>59.2</v>
      </c>
      <c r="L5" s="25">
        <v>39.200000000000003</v>
      </c>
    </row>
    <row r="6" spans="1:12" ht="43.5" customHeight="1" thickBot="1" x14ac:dyDescent="0.3">
      <c r="A6" s="12" t="s">
        <v>81</v>
      </c>
      <c r="B6" s="13" t="s">
        <v>82</v>
      </c>
      <c r="C6" s="14" t="s">
        <v>83</v>
      </c>
      <c r="D6" s="14" t="s">
        <v>84</v>
      </c>
      <c r="E6" s="15" t="s">
        <v>78</v>
      </c>
      <c r="F6" s="25">
        <v>59.9</v>
      </c>
      <c r="G6" s="25">
        <v>44.8</v>
      </c>
      <c r="H6" s="30"/>
      <c r="I6" s="31">
        <v>568</v>
      </c>
      <c r="J6" s="26">
        <v>123</v>
      </c>
      <c r="K6" s="25">
        <v>34.6</v>
      </c>
      <c r="L6" s="25">
        <v>41.9</v>
      </c>
    </row>
    <row r="7" spans="1:12" ht="29.25" customHeight="1" thickBot="1" x14ac:dyDescent="0.3">
      <c r="A7" s="12" t="s">
        <v>85</v>
      </c>
      <c r="B7" s="13" t="s">
        <v>86</v>
      </c>
      <c r="C7" s="14" t="s">
        <v>87</v>
      </c>
      <c r="D7" s="14" t="s">
        <v>29</v>
      </c>
      <c r="E7" s="15" t="s">
        <v>29</v>
      </c>
      <c r="F7" s="25">
        <v>98.1</v>
      </c>
      <c r="G7" s="25">
        <v>107</v>
      </c>
      <c r="H7" s="39">
        <v>430</v>
      </c>
      <c r="I7" s="40"/>
      <c r="J7" s="25">
        <v>64</v>
      </c>
      <c r="K7" s="25">
        <v>86.3</v>
      </c>
      <c r="L7" s="25">
        <v>58</v>
      </c>
    </row>
    <row r="8" spans="1:12" ht="15.75" thickBot="1" x14ac:dyDescent="0.3">
      <c r="A8" s="12" t="s">
        <v>88</v>
      </c>
      <c r="B8" s="13" t="s">
        <v>89</v>
      </c>
      <c r="C8" s="14" t="s">
        <v>29</v>
      </c>
      <c r="D8" s="14" t="s">
        <v>84</v>
      </c>
      <c r="E8" s="15" t="s">
        <v>84</v>
      </c>
      <c r="F8" s="25">
        <v>725</v>
      </c>
      <c r="G8" s="25">
        <v>377</v>
      </c>
      <c r="H8" s="30"/>
      <c r="I8" s="32">
        <v>6980</v>
      </c>
      <c r="J8" s="25">
        <v>174</v>
      </c>
      <c r="K8" s="25">
        <v>816</v>
      </c>
      <c r="L8" s="25">
        <v>335</v>
      </c>
    </row>
    <row r="9" spans="1:12" ht="24" thickBot="1" x14ac:dyDescent="0.3">
      <c r="A9" s="12" t="s">
        <v>90</v>
      </c>
      <c r="B9" s="13" t="s">
        <v>91</v>
      </c>
      <c r="C9" s="14" t="s">
        <v>92</v>
      </c>
      <c r="D9" s="14" t="s">
        <v>76</v>
      </c>
      <c r="E9" s="15" t="s">
        <v>93</v>
      </c>
      <c r="F9" s="25" t="s">
        <v>128</v>
      </c>
      <c r="G9" s="27">
        <v>2.75</v>
      </c>
      <c r="H9" s="37" t="s">
        <v>128</v>
      </c>
      <c r="I9" s="38"/>
      <c r="J9" s="25">
        <v>0.03</v>
      </c>
      <c r="K9" s="25">
        <v>0.02</v>
      </c>
      <c r="L9" s="25">
        <v>0.02</v>
      </c>
    </row>
    <row r="10" spans="1:12" ht="43.5" customHeight="1" thickBot="1" x14ac:dyDescent="0.3">
      <c r="A10" s="12" t="s">
        <v>94</v>
      </c>
      <c r="B10" s="13" t="s">
        <v>73</v>
      </c>
      <c r="C10" s="14" t="s">
        <v>29</v>
      </c>
      <c r="D10" s="14" t="s">
        <v>29</v>
      </c>
      <c r="E10" s="15" t="s">
        <v>29</v>
      </c>
      <c r="F10" s="25">
        <v>154</v>
      </c>
      <c r="G10" s="25">
        <v>405</v>
      </c>
      <c r="H10" s="37" t="s">
        <v>132</v>
      </c>
      <c r="I10" s="38"/>
      <c r="J10" s="25" t="s">
        <v>132</v>
      </c>
      <c r="K10" s="25">
        <v>258</v>
      </c>
      <c r="L10" s="25">
        <v>206</v>
      </c>
    </row>
    <row r="11" spans="1:12" ht="29.25" customHeight="1" thickBot="1" x14ac:dyDescent="0.3">
      <c r="A11" s="12" t="s">
        <v>95</v>
      </c>
      <c r="B11" s="13" t="s">
        <v>96</v>
      </c>
      <c r="C11" s="14" t="s">
        <v>29</v>
      </c>
      <c r="D11" s="14" t="s">
        <v>97</v>
      </c>
      <c r="E11" s="15" t="s">
        <v>29</v>
      </c>
      <c r="F11" s="25">
        <v>23.4</v>
      </c>
      <c r="G11" s="25">
        <v>48.1</v>
      </c>
      <c r="H11" s="37" t="s">
        <v>131</v>
      </c>
      <c r="I11" s="38"/>
      <c r="J11" s="25" t="s">
        <v>131</v>
      </c>
      <c r="K11" s="25">
        <v>26.3</v>
      </c>
      <c r="L11" s="25">
        <v>25.9</v>
      </c>
    </row>
    <row r="12" spans="1:12" ht="29.25" customHeight="1" thickBot="1" x14ac:dyDescent="0.3">
      <c r="A12" s="12" t="s">
        <v>98</v>
      </c>
      <c r="B12" s="13" t="s">
        <v>99</v>
      </c>
      <c r="C12" s="14" t="s">
        <v>100</v>
      </c>
      <c r="D12" s="14" t="s">
        <v>76</v>
      </c>
      <c r="E12" s="15" t="s">
        <v>101</v>
      </c>
      <c r="F12" s="26">
        <v>0.03</v>
      </c>
      <c r="G12" s="26">
        <v>0.06</v>
      </c>
      <c r="H12" s="37" t="s">
        <v>133</v>
      </c>
      <c r="I12" s="38"/>
      <c r="J12" s="25" t="s">
        <v>133</v>
      </c>
      <c r="K12" s="25">
        <v>0.02</v>
      </c>
      <c r="L12" s="25" t="s">
        <v>133</v>
      </c>
    </row>
    <row r="13" spans="1:12" ht="15.75" thickBot="1" x14ac:dyDescent="0.3">
      <c r="A13" s="12" t="s">
        <v>102</v>
      </c>
      <c r="B13" s="13" t="s">
        <v>103</v>
      </c>
      <c r="C13" s="14" t="s">
        <v>104</v>
      </c>
      <c r="D13" s="14" t="s">
        <v>84</v>
      </c>
      <c r="E13" s="15" t="s">
        <v>105</v>
      </c>
      <c r="F13" s="26">
        <v>137</v>
      </c>
      <c r="G13" s="26">
        <v>88.5</v>
      </c>
      <c r="H13" s="30"/>
      <c r="I13" s="31">
        <v>964</v>
      </c>
      <c r="J13" s="26">
        <v>114</v>
      </c>
      <c r="K13" s="26">
        <v>89.2</v>
      </c>
      <c r="L13" s="25">
        <v>29.2</v>
      </c>
    </row>
    <row r="14" spans="1:12" ht="57.75" customHeight="1" thickBot="1" x14ac:dyDescent="0.3">
      <c r="A14" s="12" t="s">
        <v>106</v>
      </c>
      <c r="B14" s="13" t="s">
        <v>107</v>
      </c>
      <c r="C14" s="14" t="s">
        <v>108</v>
      </c>
      <c r="D14" s="14" t="s">
        <v>29</v>
      </c>
      <c r="E14" s="15" t="s">
        <v>29</v>
      </c>
      <c r="F14" s="25" t="s">
        <v>129</v>
      </c>
      <c r="G14" s="25">
        <v>0.28000000000000003</v>
      </c>
      <c r="H14" s="37" t="s">
        <v>129</v>
      </c>
      <c r="I14" s="38"/>
      <c r="J14" s="25" t="s">
        <v>129</v>
      </c>
      <c r="K14" s="25" t="s">
        <v>129</v>
      </c>
      <c r="L14" s="25" t="s">
        <v>129</v>
      </c>
    </row>
    <row r="15" spans="1:12" ht="43.5" customHeight="1" thickBot="1" x14ac:dyDescent="0.3">
      <c r="A15" s="12" t="s">
        <v>109</v>
      </c>
      <c r="B15" s="13" t="s">
        <v>107</v>
      </c>
      <c r="C15" s="14" t="s">
        <v>110</v>
      </c>
      <c r="D15" s="14" t="s">
        <v>78</v>
      </c>
      <c r="E15" s="15" t="s">
        <v>29</v>
      </c>
      <c r="F15" s="27">
        <v>11.6</v>
      </c>
      <c r="G15" s="27">
        <v>24.8</v>
      </c>
      <c r="H15" s="39">
        <v>24</v>
      </c>
      <c r="I15" s="40"/>
      <c r="J15" s="25">
        <v>5</v>
      </c>
      <c r="K15" s="25" t="s">
        <v>129</v>
      </c>
      <c r="L15" s="27">
        <v>15.4</v>
      </c>
    </row>
    <row r="16" spans="1:12" ht="29.25" thickBot="1" x14ac:dyDescent="0.3">
      <c r="A16" s="12" t="s">
        <v>111</v>
      </c>
      <c r="B16" s="13" t="s">
        <v>112</v>
      </c>
      <c r="C16" s="14" t="s">
        <v>113</v>
      </c>
      <c r="D16" s="14" t="s">
        <v>29</v>
      </c>
      <c r="E16" s="15" t="s">
        <v>114</v>
      </c>
      <c r="F16" s="25">
        <v>8.1</v>
      </c>
      <c r="G16" s="25">
        <v>7.22</v>
      </c>
      <c r="H16" s="41">
        <v>9.3800000000000008</v>
      </c>
      <c r="I16" s="42"/>
      <c r="J16" s="26">
        <v>6.49</v>
      </c>
      <c r="K16" s="25">
        <v>7.35</v>
      </c>
      <c r="L16" s="25">
        <v>6.67</v>
      </c>
    </row>
    <row r="17" spans="1:12" ht="29.25" customHeight="1" thickBot="1" x14ac:dyDescent="0.3">
      <c r="A17" s="12" t="s">
        <v>115</v>
      </c>
      <c r="B17" s="13" t="s">
        <v>116</v>
      </c>
      <c r="C17" s="14" t="s">
        <v>117</v>
      </c>
      <c r="D17" s="14" t="s">
        <v>118</v>
      </c>
      <c r="E17" s="15" t="s">
        <v>119</v>
      </c>
      <c r="F17" s="25">
        <v>6.15</v>
      </c>
      <c r="G17" s="25">
        <v>4.49</v>
      </c>
      <c r="H17" s="43">
        <v>12.2</v>
      </c>
      <c r="I17" s="44"/>
      <c r="J17" s="25" t="s">
        <v>127</v>
      </c>
      <c r="K17" s="25">
        <v>3.69</v>
      </c>
      <c r="L17" s="25" t="s">
        <v>127</v>
      </c>
    </row>
    <row r="18" spans="1:12" ht="43.5" customHeight="1" thickBot="1" x14ac:dyDescent="0.3">
      <c r="A18" s="12" t="s">
        <v>120</v>
      </c>
      <c r="B18" s="13" t="s">
        <v>121</v>
      </c>
      <c r="C18" s="14" t="s">
        <v>122</v>
      </c>
      <c r="D18" s="14" t="s">
        <v>77</v>
      </c>
      <c r="E18" s="15" t="s">
        <v>29</v>
      </c>
      <c r="F18" s="25">
        <v>30.9</v>
      </c>
      <c r="G18" s="25">
        <v>11.8</v>
      </c>
      <c r="H18" s="39">
        <v>350</v>
      </c>
      <c r="I18" s="40"/>
      <c r="J18" s="25">
        <v>49.9</v>
      </c>
      <c r="K18" s="25">
        <v>29.1</v>
      </c>
      <c r="L18" s="25">
        <v>15.4</v>
      </c>
    </row>
    <row r="19" spans="1:12" ht="38.25" customHeight="1" thickBot="1" x14ac:dyDescent="0.3">
      <c r="A19" s="16" t="s">
        <v>123</v>
      </c>
      <c r="B19" s="17" t="s">
        <v>124</v>
      </c>
      <c r="C19" s="18" t="s">
        <v>125</v>
      </c>
      <c r="D19" s="18" t="s">
        <v>29</v>
      </c>
      <c r="E19" s="19"/>
      <c r="F19" s="28">
        <v>0.4</v>
      </c>
      <c r="G19" s="29">
        <v>138</v>
      </c>
      <c r="H19" s="45">
        <v>1.2</v>
      </c>
      <c r="I19" s="46"/>
      <c r="J19" s="28">
        <v>0.4</v>
      </c>
      <c r="K19" s="28">
        <v>0.3</v>
      </c>
      <c r="L19" s="28">
        <v>0.6</v>
      </c>
    </row>
    <row r="20" spans="1:12" ht="15.75" thickTop="1" x14ac:dyDescent="0.25"/>
  </sheetData>
  <mergeCells count="17">
    <mergeCell ref="H16:I16"/>
    <mergeCell ref="H17:I17"/>
    <mergeCell ref="H18:I18"/>
    <mergeCell ref="H19:I19"/>
    <mergeCell ref="H1:I1"/>
    <mergeCell ref="H9:I9"/>
    <mergeCell ref="H10:I10"/>
    <mergeCell ref="H11:I11"/>
    <mergeCell ref="H12:I12"/>
    <mergeCell ref="H14:I14"/>
    <mergeCell ref="H15:I15"/>
    <mergeCell ref="A1:A2"/>
    <mergeCell ref="B1:B2"/>
    <mergeCell ref="H2:I2"/>
    <mergeCell ref="H3:I3"/>
    <mergeCell ref="H5:I5"/>
    <mergeCell ref="H7:I7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O7" sqref="O7"/>
    </sheetView>
  </sheetViews>
  <sheetFormatPr defaultRowHeight="15" x14ac:dyDescent="0.25"/>
  <cols>
    <col min="1" max="1" width="14.7109375" customWidth="1"/>
    <col min="2" max="5" width="11.42578125" customWidth="1"/>
  </cols>
  <sheetData>
    <row r="1" spans="1:12" ht="24" thickTop="1" thickBot="1" x14ac:dyDescent="0.3">
      <c r="A1" s="20" t="s">
        <v>64</v>
      </c>
      <c r="B1" s="22" t="s">
        <v>65</v>
      </c>
      <c r="C1" s="7" t="s">
        <v>66</v>
      </c>
      <c r="D1" s="8" t="s">
        <v>67</v>
      </c>
      <c r="E1" s="9" t="s">
        <v>68</v>
      </c>
      <c r="F1" s="47" t="s">
        <v>135</v>
      </c>
      <c r="G1" s="47" t="s">
        <v>134</v>
      </c>
      <c r="H1" s="48" t="s">
        <v>15</v>
      </c>
      <c r="I1" s="49"/>
      <c r="J1" s="47" t="s">
        <v>16</v>
      </c>
      <c r="K1" s="47" t="s">
        <v>17</v>
      </c>
      <c r="L1" s="47" t="s">
        <v>18</v>
      </c>
    </row>
    <row r="2" spans="1:12" ht="157.5" customHeight="1" thickTop="1" thickBot="1" x14ac:dyDescent="0.3">
      <c r="A2" s="21"/>
      <c r="B2" s="23"/>
      <c r="C2" s="10" t="s">
        <v>69</v>
      </c>
      <c r="D2" s="10" t="s">
        <v>70</v>
      </c>
      <c r="E2" s="11" t="s">
        <v>71</v>
      </c>
      <c r="F2" s="24" t="s">
        <v>126</v>
      </c>
      <c r="G2" s="24" t="s">
        <v>130</v>
      </c>
      <c r="H2" s="33" t="s">
        <v>22</v>
      </c>
      <c r="I2" s="34"/>
      <c r="J2" s="24" t="s">
        <v>21</v>
      </c>
      <c r="K2" s="24" t="s">
        <v>20</v>
      </c>
      <c r="L2" s="24">
        <v>42477</v>
      </c>
    </row>
    <row r="3" spans="1:12" ht="20.25" customHeight="1" thickTop="1" thickBot="1" x14ac:dyDescent="0.3">
      <c r="A3" s="50" t="s">
        <v>136</v>
      </c>
      <c r="B3" s="51"/>
      <c r="C3" s="52"/>
      <c r="D3" s="52"/>
      <c r="E3" s="53"/>
      <c r="F3" s="54">
        <v>42186</v>
      </c>
      <c r="G3" s="54">
        <v>42186</v>
      </c>
      <c r="H3" s="54">
        <v>42186</v>
      </c>
      <c r="I3" s="54">
        <v>42186</v>
      </c>
      <c r="J3" s="54">
        <v>42186</v>
      </c>
      <c r="K3" s="54">
        <v>42186</v>
      </c>
      <c r="L3" s="54">
        <v>42186</v>
      </c>
    </row>
    <row r="4" spans="1:12" ht="44.25" customHeight="1" thickTop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F4" s="25">
        <v>298</v>
      </c>
      <c r="G4" s="25">
        <v>335</v>
      </c>
      <c r="H4" s="35">
        <v>859</v>
      </c>
      <c r="I4" s="36"/>
      <c r="J4" s="25">
        <v>29.1</v>
      </c>
      <c r="K4" s="25">
        <v>377</v>
      </c>
      <c r="L4" s="25">
        <v>135</v>
      </c>
    </row>
    <row r="5" spans="1:12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F5" s="25" t="s">
        <v>127</v>
      </c>
      <c r="G5" s="25" t="s">
        <v>127</v>
      </c>
      <c r="H5" s="30"/>
      <c r="I5" s="31">
        <v>109</v>
      </c>
      <c r="J5" s="25" t="s">
        <v>127</v>
      </c>
      <c r="K5" s="25" t="s">
        <v>127</v>
      </c>
      <c r="L5" s="25">
        <v>2.48</v>
      </c>
    </row>
    <row r="6" spans="1:12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 s="25">
        <v>22.8</v>
      </c>
      <c r="G6" s="25">
        <v>81.7</v>
      </c>
      <c r="H6" s="37" t="s">
        <v>131</v>
      </c>
      <c r="I6" s="38"/>
      <c r="J6" s="25" t="s">
        <v>131</v>
      </c>
      <c r="K6" s="25">
        <v>59.2</v>
      </c>
      <c r="L6" s="25">
        <v>39.200000000000003</v>
      </c>
    </row>
    <row r="7" spans="1:12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 s="25">
        <v>59.9</v>
      </c>
      <c r="G7" s="25">
        <v>44.8</v>
      </c>
      <c r="H7" s="30"/>
      <c r="I7" s="31">
        <v>568</v>
      </c>
      <c r="J7" s="26">
        <v>123</v>
      </c>
      <c r="K7" s="25">
        <v>34.6</v>
      </c>
      <c r="L7" s="25">
        <v>41.9</v>
      </c>
    </row>
    <row r="8" spans="1:12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 s="25">
        <v>98.1</v>
      </c>
      <c r="G8" s="25">
        <v>107</v>
      </c>
      <c r="H8" s="39">
        <v>430</v>
      </c>
      <c r="I8" s="40"/>
      <c r="J8" s="25">
        <v>64</v>
      </c>
      <c r="K8" s="25">
        <v>86.3</v>
      </c>
      <c r="L8" s="25">
        <v>58</v>
      </c>
    </row>
    <row r="9" spans="1:12" ht="15.75" thickBot="1" x14ac:dyDescent="0.3">
      <c r="A9" s="12" t="s">
        <v>88</v>
      </c>
      <c r="B9" s="13" t="s">
        <v>89</v>
      </c>
      <c r="C9" s="14" t="s">
        <v>29</v>
      </c>
      <c r="D9" s="14" t="s">
        <v>84</v>
      </c>
      <c r="E9" s="15" t="s">
        <v>84</v>
      </c>
      <c r="F9" s="25">
        <v>725</v>
      </c>
      <c r="G9" s="25">
        <v>377</v>
      </c>
      <c r="H9" s="30"/>
      <c r="I9" s="32">
        <v>6980</v>
      </c>
      <c r="J9" s="25">
        <v>174</v>
      </c>
      <c r="K9" s="25">
        <v>816</v>
      </c>
      <c r="L9" s="25">
        <v>335</v>
      </c>
    </row>
    <row r="10" spans="1:12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F10" s="25" t="s">
        <v>128</v>
      </c>
      <c r="G10" s="27">
        <v>2.75</v>
      </c>
      <c r="H10" s="37" t="s">
        <v>128</v>
      </c>
      <c r="I10" s="38"/>
      <c r="J10" s="25">
        <v>0.03</v>
      </c>
      <c r="K10" s="25">
        <v>0.02</v>
      </c>
      <c r="L10" s="25">
        <v>0.02</v>
      </c>
    </row>
    <row r="11" spans="1:12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F11" s="25">
        <v>154</v>
      </c>
      <c r="G11" s="25">
        <v>405</v>
      </c>
      <c r="H11" s="37" t="s">
        <v>132</v>
      </c>
      <c r="I11" s="38"/>
      <c r="J11" s="25" t="s">
        <v>132</v>
      </c>
      <c r="K11" s="25">
        <v>258</v>
      </c>
      <c r="L11" s="25">
        <v>206</v>
      </c>
    </row>
    <row r="12" spans="1:12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 s="25">
        <v>23.4</v>
      </c>
      <c r="G12" s="25">
        <v>48.1</v>
      </c>
      <c r="H12" s="37" t="s">
        <v>131</v>
      </c>
      <c r="I12" s="38"/>
      <c r="J12" s="25" t="s">
        <v>131</v>
      </c>
      <c r="K12" s="25">
        <v>26.3</v>
      </c>
      <c r="L12" s="25">
        <v>25.9</v>
      </c>
    </row>
    <row r="13" spans="1:12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F13" s="26">
        <v>0.03</v>
      </c>
      <c r="G13" s="26">
        <v>0.06</v>
      </c>
      <c r="H13" s="37" t="s">
        <v>133</v>
      </c>
      <c r="I13" s="38"/>
      <c r="J13" s="25" t="s">
        <v>133</v>
      </c>
      <c r="K13" s="25">
        <v>0.02</v>
      </c>
      <c r="L13" s="25" t="s">
        <v>133</v>
      </c>
    </row>
    <row r="14" spans="1:12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 s="26">
        <v>137</v>
      </c>
      <c r="G14" s="26">
        <v>88.5</v>
      </c>
      <c r="H14" s="30"/>
      <c r="I14" s="31">
        <v>964</v>
      </c>
      <c r="J14" s="26">
        <v>114</v>
      </c>
      <c r="K14" s="26">
        <v>89.2</v>
      </c>
      <c r="L14" s="25">
        <v>29.2</v>
      </c>
    </row>
    <row r="15" spans="1:12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F15" s="25" t="s">
        <v>129</v>
      </c>
      <c r="G15" s="25">
        <v>0.28000000000000003</v>
      </c>
      <c r="H15" s="37" t="s">
        <v>129</v>
      </c>
      <c r="I15" s="38"/>
      <c r="J15" s="25" t="s">
        <v>129</v>
      </c>
      <c r="K15" s="25" t="s">
        <v>129</v>
      </c>
      <c r="L15" s="25" t="s">
        <v>129</v>
      </c>
    </row>
    <row r="16" spans="1:12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F16" s="27">
        <v>11.6</v>
      </c>
      <c r="G16" s="27">
        <v>24.8</v>
      </c>
      <c r="H16" s="39">
        <v>24</v>
      </c>
      <c r="I16" s="40"/>
      <c r="J16" s="25">
        <v>5</v>
      </c>
      <c r="K16" s="25" t="s">
        <v>129</v>
      </c>
      <c r="L16" s="27">
        <v>15.4</v>
      </c>
    </row>
    <row r="17" spans="1:12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 s="25">
        <v>8.1</v>
      </c>
      <c r="G17" s="25">
        <v>7.22</v>
      </c>
      <c r="H17" s="41">
        <v>9.3800000000000008</v>
      </c>
      <c r="I17" s="42"/>
      <c r="J17" s="26">
        <v>6.49</v>
      </c>
      <c r="K17" s="25">
        <v>7.35</v>
      </c>
      <c r="L17" s="25">
        <v>6.67</v>
      </c>
    </row>
    <row r="18" spans="1:12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F18" s="25">
        <v>6.15</v>
      </c>
      <c r="G18" s="25">
        <v>4.49</v>
      </c>
      <c r="H18" s="43">
        <v>12.2</v>
      </c>
      <c r="I18" s="44"/>
      <c r="J18" s="25" t="s">
        <v>127</v>
      </c>
      <c r="K18" s="25">
        <v>3.69</v>
      </c>
      <c r="L18" s="25" t="s">
        <v>127</v>
      </c>
    </row>
    <row r="19" spans="1:12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 s="25">
        <v>30.9</v>
      </c>
      <c r="G19" s="25">
        <v>11.8</v>
      </c>
      <c r="H19" s="39">
        <v>350</v>
      </c>
      <c r="I19" s="40"/>
      <c r="J19" s="25">
        <v>49.9</v>
      </c>
      <c r="K19" s="25">
        <v>29.1</v>
      </c>
      <c r="L19" s="25">
        <v>15.4</v>
      </c>
    </row>
    <row r="20" spans="1:12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F20" s="28">
        <v>0.4</v>
      </c>
      <c r="G20" s="29">
        <v>138</v>
      </c>
      <c r="H20" s="45">
        <v>1.2</v>
      </c>
      <c r="I20" s="46"/>
      <c r="J20" s="28">
        <v>0.4</v>
      </c>
      <c r="K20" s="28">
        <v>0.3</v>
      </c>
      <c r="L20" s="28">
        <v>0.6</v>
      </c>
    </row>
    <row r="21" spans="1:12" ht="15.75" thickTop="1" x14ac:dyDescent="0.25"/>
  </sheetData>
  <mergeCells count="17">
    <mergeCell ref="H16:I16"/>
    <mergeCell ref="H17:I17"/>
    <mergeCell ref="H18:I18"/>
    <mergeCell ref="H19:I19"/>
    <mergeCell ref="H20:I20"/>
    <mergeCell ref="H8:I8"/>
    <mergeCell ref="H10:I10"/>
    <mergeCell ref="H11:I11"/>
    <mergeCell ref="H12:I12"/>
    <mergeCell ref="H13:I13"/>
    <mergeCell ref="H15:I15"/>
    <mergeCell ref="A1:A2"/>
    <mergeCell ref="B1:B2"/>
    <mergeCell ref="H1:I1"/>
    <mergeCell ref="H2:I2"/>
    <mergeCell ref="H4:I4"/>
    <mergeCell ref="H6:I6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I11" sqref="I11"/>
    </sheetView>
  </sheetViews>
  <sheetFormatPr defaultRowHeight="15" x14ac:dyDescent="0.25"/>
  <cols>
    <col min="1" max="1" width="14.7109375" customWidth="1"/>
    <col min="2" max="5" width="11.42578125" customWidth="1"/>
  </cols>
  <sheetData>
    <row r="1" spans="1:8" ht="24" thickTop="1" thickBot="1" x14ac:dyDescent="0.3">
      <c r="A1" s="20" t="s">
        <v>64</v>
      </c>
      <c r="B1" s="22" t="s">
        <v>65</v>
      </c>
      <c r="C1" s="7" t="s">
        <v>66</v>
      </c>
      <c r="D1" s="8" t="s">
        <v>67</v>
      </c>
      <c r="E1" s="9" t="s">
        <v>68</v>
      </c>
      <c r="F1" s="47" t="s">
        <v>135</v>
      </c>
      <c r="G1" s="47" t="s">
        <v>135</v>
      </c>
      <c r="H1" s="47" t="s">
        <v>135</v>
      </c>
    </row>
    <row r="2" spans="1:8" ht="157.5" customHeight="1" thickTop="1" thickBot="1" x14ac:dyDescent="0.3">
      <c r="A2" s="21"/>
      <c r="B2" s="23"/>
      <c r="C2" s="10" t="s">
        <v>69</v>
      </c>
      <c r="D2" s="10" t="s">
        <v>70</v>
      </c>
      <c r="E2" s="11" t="s">
        <v>71</v>
      </c>
      <c r="F2" s="24" t="s">
        <v>126</v>
      </c>
      <c r="G2" s="24" t="s">
        <v>126</v>
      </c>
      <c r="H2" s="24" t="s">
        <v>126</v>
      </c>
    </row>
    <row r="3" spans="1:8" ht="20.25" customHeight="1" thickTop="1" x14ac:dyDescent="0.25">
      <c r="A3" s="50" t="s">
        <v>136</v>
      </c>
      <c r="B3" s="51"/>
      <c r="C3" s="52"/>
      <c r="D3" s="52"/>
      <c r="E3" s="53"/>
      <c r="F3" s="54">
        <v>40360</v>
      </c>
      <c r="G3" s="54">
        <v>41913</v>
      </c>
      <c r="H3" s="54">
        <v>42186</v>
      </c>
    </row>
    <row r="4" spans="1:8" ht="44.25" customHeight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F4" s="25">
        <v>295</v>
      </c>
      <c r="G4" s="25">
        <v>295</v>
      </c>
      <c r="H4" s="25">
        <v>298</v>
      </c>
    </row>
    <row r="5" spans="1:8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F5" s="25"/>
      <c r="G5" s="25"/>
      <c r="H5" s="25" t="s">
        <v>127</v>
      </c>
    </row>
    <row r="6" spans="1:8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 s="25">
        <v>18</v>
      </c>
      <c r="G6" s="25">
        <v>26</v>
      </c>
      <c r="H6" s="25">
        <v>22.8</v>
      </c>
    </row>
    <row r="7" spans="1:8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 s="25">
        <v>68</v>
      </c>
      <c r="G7" s="25">
        <v>60</v>
      </c>
      <c r="H7" s="25">
        <v>59.9</v>
      </c>
    </row>
    <row r="8" spans="1:8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 s="25">
        <v>82.6</v>
      </c>
      <c r="G8" s="25">
        <v>90</v>
      </c>
      <c r="H8" s="25">
        <v>98.1</v>
      </c>
    </row>
    <row r="9" spans="1:8" ht="15.75" thickBot="1" x14ac:dyDescent="0.3">
      <c r="A9" s="12" t="s">
        <v>88</v>
      </c>
      <c r="B9" s="13" t="s">
        <v>89</v>
      </c>
      <c r="C9" s="14" t="s">
        <v>29</v>
      </c>
      <c r="D9" s="14" t="s">
        <v>84</v>
      </c>
      <c r="E9" s="15" t="s">
        <v>84</v>
      </c>
      <c r="F9" s="25">
        <v>500</v>
      </c>
      <c r="G9" s="25">
        <v>500</v>
      </c>
      <c r="H9" s="25">
        <v>725</v>
      </c>
    </row>
    <row r="10" spans="1:8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F10" s="25">
        <v>0.01</v>
      </c>
      <c r="G10" s="25">
        <v>0.23</v>
      </c>
      <c r="H10" s="25" t="s">
        <v>128</v>
      </c>
    </row>
    <row r="11" spans="1:8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F11" s="25">
        <v>131</v>
      </c>
      <c r="G11" s="25">
        <v>184</v>
      </c>
      <c r="H11" s="25">
        <v>154</v>
      </c>
    </row>
    <row r="12" spans="1:8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 s="25">
        <v>21</v>
      </c>
      <c r="G12" s="25">
        <v>29</v>
      </c>
      <c r="H12" s="25">
        <v>23.4</v>
      </c>
    </row>
    <row r="13" spans="1:8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F13" s="25">
        <v>0.01</v>
      </c>
      <c r="G13" s="25">
        <v>0.02</v>
      </c>
      <c r="H13" s="26">
        <v>0.03</v>
      </c>
    </row>
    <row r="14" spans="1:8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 s="55">
        <v>137</v>
      </c>
      <c r="G14" s="25">
        <v>151</v>
      </c>
      <c r="H14" s="26">
        <v>137</v>
      </c>
    </row>
    <row r="15" spans="1:8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F15" s="25"/>
      <c r="G15" s="25"/>
      <c r="H15" s="25" t="s">
        <v>129</v>
      </c>
    </row>
    <row r="16" spans="1:8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F16" s="25">
        <v>7.2</v>
      </c>
      <c r="G16" s="25">
        <v>14</v>
      </c>
      <c r="H16" s="27">
        <v>11.6</v>
      </c>
    </row>
    <row r="17" spans="1:8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 s="25">
        <v>8.6999999999999993</v>
      </c>
      <c r="G17" s="25">
        <v>8.6999999999999993</v>
      </c>
      <c r="H17" s="25">
        <v>8.1</v>
      </c>
    </row>
    <row r="18" spans="1:8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F18" s="25"/>
      <c r="G18" s="25"/>
      <c r="H18" s="25">
        <v>6.15</v>
      </c>
    </row>
    <row r="19" spans="1:8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 s="25">
        <v>28</v>
      </c>
      <c r="G19" s="25">
        <v>45</v>
      </c>
      <c r="H19" s="25">
        <v>30.9</v>
      </c>
    </row>
    <row r="20" spans="1:8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F20" s="25">
        <v>7.2</v>
      </c>
      <c r="G20" s="25">
        <v>0.35</v>
      </c>
      <c r="H20" s="28">
        <v>0.4</v>
      </c>
    </row>
    <row r="21" spans="1:8" ht="15.75" thickTop="1" x14ac:dyDescent="0.25"/>
  </sheetData>
  <mergeCells count="2">
    <mergeCell ref="A1:A2"/>
    <mergeCell ref="B1:B2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F21" sqref="F21"/>
    </sheetView>
  </sheetViews>
  <sheetFormatPr defaultRowHeight="15" x14ac:dyDescent="0.25"/>
  <cols>
    <col min="1" max="1" width="14.7109375" customWidth="1"/>
    <col min="2" max="6" width="11.42578125" customWidth="1"/>
    <col min="7" max="7" width="10" customWidth="1"/>
    <col min="8" max="8" width="10.140625" customWidth="1"/>
  </cols>
  <sheetData>
    <row r="1" spans="1:8" ht="24" thickTop="1" thickBot="1" x14ac:dyDescent="0.3">
      <c r="A1" s="20" t="s">
        <v>64</v>
      </c>
      <c r="B1" s="22" t="s">
        <v>65</v>
      </c>
      <c r="C1" s="7" t="s">
        <v>66</v>
      </c>
      <c r="D1" s="8" t="s">
        <v>67</v>
      </c>
      <c r="E1" s="9" t="s">
        <v>68</v>
      </c>
      <c r="F1" s="47" t="s">
        <v>134</v>
      </c>
      <c r="G1" s="47" t="s">
        <v>134</v>
      </c>
      <c r="H1" s="47" t="s">
        <v>134</v>
      </c>
    </row>
    <row r="2" spans="1:8" ht="157.5" customHeight="1" thickTop="1" thickBot="1" x14ac:dyDescent="0.3">
      <c r="A2" s="21"/>
      <c r="B2" s="23"/>
      <c r="C2" s="10" t="s">
        <v>69</v>
      </c>
      <c r="D2" s="10" t="s">
        <v>70</v>
      </c>
      <c r="E2" s="11" t="s">
        <v>71</v>
      </c>
      <c r="F2" s="24" t="s">
        <v>130</v>
      </c>
      <c r="G2" s="24" t="s">
        <v>130</v>
      </c>
      <c r="H2" s="24" t="s">
        <v>130</v>
      </c>
    </row>
    <row r="3" spans="1:8" ht="20.25" customHeight="1" thickTop="1" x14ac:dyDescent="0.25">
      <c r="A3" s="50" t="s">
        <v>136</v>
      </c>
      <c r="B3" s="51"/>
      <c r="C3" s="52"/>
      <c r="D3" s="52"/>
      <c r="E3" s="53"/>
      <c r="F3" s="54">
        <v>40360</v>
      </c>
      <c r="G3" s="54">
        <v>41913</v>
      </c>
      <c r="H3" s="54">
        <v>42186</v>
      </c>
    </row>
    <row r="4" spans="1:8" ht="44.25" customHeight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F4" s="15">
        <v>316</v>
      </c>
      <c r="G4" s="25">
        <v>318</v>
      </c>
      <c r="H4" s="25">
        <v>335</v>
      </c>
    </row>
    <row r="5" spans="1:8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F5" s="15"/>
      <c r="G5" s="25"/>
      <c r="H5" s="25" t="s">
        <v>127</v>
      </c>
    </row>
    <row r="6" spans="1:8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 s="15">
        <v>2.2000000000000002</v>
      </c>
      <c r="G6" s="25">
        <v>6.2</v>
      </c>
      <c r="H6" s="25">
        <v>81.7</v>
      </c>
    </row>
    <row r="7" spans="1:8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 s="15">
        <v>46</v>
      </c>
      <c r="G7" s="25">
        <v>1.1000000000000001</v>
      </c>
      <c r="H7" s="25">
        <v>44.8</v>
      </c>
    </row>
    <row r="8" spans="1:8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 s="15">
        <v>76.099999999999994</v>
      </c>
      <c r="G8" s="25">
        <v>75.5</v>
      </c>
      <c r="H8" s="25">
        <v>107</v>
      </c>
    </row>
    <row r="9" spans="1:8" ht="15.75" thickBot="1" x14ac:dyDescent="0.3">
      <c r="A9" s="12" t="s">
        <v>88</v>
      </c>
      <c r="B9" s="13" t="s">
        <v>89</v>
      </c>
      <c r="C9" s="14" t="s">
        <v>29</v>
      </c>
      <c r="D9" s="14" t="s">
        <v>84</v>
      </c>
      <c r="E9" s="15" t="s">
        <v>84</v>
      </c>
      <c r="F9" s="15">
        <v>0.6</v>
      </c>
      <c r="G9" s="25">
        <v>400</v>
      </c>
      <c r="H9" s="25">
        <v>377</v>
      </c>
    </row>
    <row r="10" spans="1:8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F10" s="15">
        <v>4</v>
      </c>
      <c r="G10" s="56">
        <v>7.6</v>
      </c>
      <c r="H10" s="27">
        <v>2.75</v>
      </c>
    </row>
    <row r="11" spans="1:8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F11" s="15">
        <v>35</v>
      </c>
      <c r="G11" s="25">
        <v>90</v>
      </c>
      <c r="H11" s="25">
        <v>405</v>
      </c>
    </row>
    <row r="12" spans="1:8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 s="15">
        <v>7.2</v>
      </c>
      <c r="G12" s="25">
        <v>18</v>
      </c>
      <c r="H12" s="25">
        <v>48.1</v>
      </c>
    </row>
    <row r="13" spans="1:8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F13" s="15">
        <v>0.02</v>
      </c>
      <c r="G13" s="55">
        <v>0.03</v>
      </c>
      <c r="H13" s="26">
        <v>0.06</v>
      </c>
    </row>
    <row r="14" spans="1:8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 s="15">
        <v>150</v>
      </c>
      <c r="G14" s="55">
        <v>152</v>
      </c>
      <c r="H14" s="26">
        <v>88.5</v>
      </c>
    </row>
    <row r="15" spans="1:8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F15" s="15"/>
      <c r="G15" s="25"/>
      <c r="H15" s="25">
        <v>0.28000000000000003</v>
      </c>
    </row>
    <row r="16" spans="1:8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F16" s="15">
        <v>1.1000000000000001</v>
      </c>
      <c r="G16" s="25">
        <v>0.7</v>
      </c>
      <c r="H16" s="27">
        <v>24.8</v>
      </c>
    </row>
    <row r="17" spans="1:8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 s="15">
        <v>9.3000000000000007</v>
      </c>
      <c r="G17" s="55">
        <v>8.5</v>
      </c>
      <c r="H17" s="25">
        <v>7.22</v>
      </c>
    </row>
    <row r="18" spans="1:8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F18" s="15"/>
      <c r="G18" s="25"/>
      <c r="H18" s="25">
        <v>4.49</v>
      </c>
    </row>
    <row r="19" spans="1:8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 s="15">
        <v>37</v>
      </c>
      <c r="G19" s="25">
        <v>57</v>
      </c>
      <c r="H19" s="25">
        <v>11.8</v>
      </c>
    </row>
    <row r="20" spans="1:8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F20" s="57">
        <v>62</v>
      </c>
      <c r="G20" s="56">
        <v>24</v>
      </c>
      <c r="H20" s="29">
        <v>138</v>
      </c>
    </row>
    <row r="21" spans="1:8" ht="15.75" thickTop="1" x14ac:dyDescent="0.25"/>
  </sheetData>
  <mergeCells count="2">
    <mergeCell ref="A1:A2"/>
    <mergeCell ref="B1:B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 site info</vt:lpstr>
      <vt:lpstr>Summary site table</vt:lpstr>
      <vt:lpstr>Data</vt:lpstr>
      <vt:lpstr>Data incl Historical</vt:lpstr>
      <vt:lpstr>WW39840 Historical</vt:lpstr>
      <vt:lpstr>WW40960 Historical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2015-08-14T14:49:50Z</dcterms:modified>
</cp:coreProperties>
</file>