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7515" windowHeight="11760"/>
  </bookViews>
  <sheets>
    <sheet name="Knellpoort" sheetId="2" r:id="rId1"/>
    <sheet name="Armenia" sheetId="1" r:id="rId2"/>
    <sheet name="Sheet3" sheetId="3" r:id="rId3"/>
  </sheets>
  <definedNames>
    <definedName name="_xlnm.Print_Area" localSheetId="1">Armenia!#REF!</definedName>
    <definedName name="_xlnm.Print_Area" localSheetId="0">Knellpoort!$A$1:$Q$18</definedName>
  </definedNames>
  <calcPr calcId="125725"/>
</workbook>
</file>

<file path=xl/calcChain.xml><?xml version="1.0" encoding="utf-8"?>
<calcChain xmlns="http://schemas.openxmlformats.org/spreadsheetml/2006/main">
  <c r="AF18" i="1"/>
  <c r="AD18"/>
  <c r="AB18"/>
  <c r="Z18"/>
  <c r="X18"/>
  <c r="V18"/>
  <c r="T18"/>
  <c r="R18"/>
  <c r="P18"/>
  <c r="N18"/>
  <c r="L18"/>
  <c r="J18"/>
  <c r="H18"/>
  <c r="F18"/>
  <c r="AF17"/>
  <c r="AD17"/>
  <c r="AB17"/>
  <c r="Z17"/>
  <c r="X17"/>
  <c r="V17"/>
  <c r="T17"/>
  <c r="R17"/>
  <c r="P17"/>
  <c r="N17"/>
  <c r="L17"/>
  <c r="J17"/>
  <c r="H17"/>
  <c r="F17"/>
  <c r="AF16"/>
  <c r="AD16"/>
  <c r="AB16"/>
  <c r="Z16"/>
  <c r="X16"/>
  <c r="V16"/>
  <c r="T16"/>
  <c r="R16"/>
  <c r="P16"/>
  <c r="N16"/>
  <c r="L16"/>
  <c r="J16"/>
  <c r="H16"/>
  <c r="F16"/>
  <c r="AF15"/>
  <c r="AD15"/>
  <c r="AB15"/>
  <c r="Z15"/>
  <c r="X15"/>
  <c r="V15"/>
  <c r="T15"/>
  <c r="R15"/>
  <c r="P15"/>
  <c r="N15"/>
  <c r="L15"/>
  <c r="J15"/>
  <c r="H15"/>
  <c r="F15"/>
  <c r="AF14"/>
  <c r="AD14"/>
  <c r="AB14"/>
  <c r="Z14"/>
  <c r="X14"/>
  <c r="V14"/>
  <c r="T14"/>
  <c r="R14"/>
  <c r="P14"/>
  <c r="N14"/>
  <c r="L14"/>
  <c r="J14"/>
  <c r="H14"/>
  <c r="F14"/>
  <c r="AF18" i="2"/>
  <c r="AF17"/>
  <c r="AF16"/>
  <c r="AF15"/>
  <c r="AF14"/>
  <c r="AD18"/>
  <c r="AD17"/>
  <c r="AD16"/>
  <c r="AD15"/>
  <c r="AD14"/>
  <c r="AB18"/>
  <c r="AB17"/>
  <c r="AB16"/>
  <c r="AB15"/>
  <c r="AB14"/>
  <c r="Z18"/>
  <c r="X18"/>
  <c r="V18"/>
  <c r="Z17"/>
  <c r="X17"/>
  <c r="V17"/>
  <c r="Z16"/>
  <c r="X16"/>
  <c r="V16"/>
  <c r="Z15"/>
  <c r="X15"/>
  <c r="V15"/>
  <c r="Z14"/>
  <c r="X14"/>
  <c r="V14"/>
  <c r="T18"/>
  <c r="R18"/>
  <c r="P18"/>
  <c r="T17"/>
  <c r="R17"/>
  <c r="P17"/>
  <c r="T16"/>
  <c r="R16"/>
  <c r="P16"/>
  <c r="T15"/>
  <c r="R15"/>
  <c r="P15"/>
  <c r="T14"/>
  <c r="R14"/>
  <c r="P14"/>
  <c r="N18"/>
  <c r="N17"/>
  <c r="N16"/>
  <c r="N15"/>
  <c r="N14"/>
  <c r="L18"/>
  <c r="J18"/>
  <c r="H18"/>
  <c r="F18"/>
  <c r="L17"/>
  <c r="J17"/>
  <c r="H17"/>
  <c r="F17"/>
  <c r="L16"/>
  <c r="J16"/>
  <c r="H16"/>
  <c r="F16"/>
  <c r="L15"/>
  <c r="J15"/>
  <c r="H15"/>
  <c r="F15"/>
  <c r="L14"/>
  <c r="J14"/>
  <c r="H14"/>
  <c r="F14"/>
</calcChain>
</file>

<file path=xl/sharedStrings.xml><?xml version="1.0" encoding="utf-8"?>
<sst xmlns="http://schemas.openxmlformats.org/spreadsheetml/2006/main" count="42" uniqueCount="23">
  <si>
    <t>POW</t>
  </si>
  <si>
    <t>SL</t>
  </si>
  <si>
    <t>ST</t>
  </si>
  <si>
    <t>FT</t>
  </si>
  <si>
    <t>GW</t>
  </si>
  <si>
    <t>ZMIN</t>
  </si>
  <si>
    <t>ZMAX</t>
  </si>
  <si>
    <t>PI</t>
  </si>
  <si>
    <t>TL</t>
  </si>
  <si>
    <t>GL</t>
  </si>
  <si>
    <t>New Mass Balance</t>
  </si>
  <si>
    <t>R</t>
  </si>
  <si>
    <t xml:space="preserve">First Patch </t>
  </si>
  <si>
    <t>Observed</t>
  </si>
  <si>
    <t>MAR</t>
  </si>
  <si>
    <t>Mean (Log)</t>
  </si>
  <si>
    <t>Std Dev</t>
  </si>
  <si>
    <t>Log Std Dev</t>
  </si>
  <si>
    <t>Seasonal Index</t>
  </si>
  <si>
    <t>D23C</t>
  </si>
  <si>
    <t>1973 -2004</t>
  </si>
  <si>
    <t>1992-2004</t>
  </si>
  <si>
    <t>D23H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</si>
</sst>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/>
    <xf numFmtId="0" fontId="0" fillId="0" borderId="1" xfId="0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right"/>
    </xf>
    <xf numFmtId="0" fontId="1" fillId="0" borderId="1" xfId="0" applyFont="1" applyBorder="1"/>
    <xf numFmtId="0" fontId="0" fillId="0" borderId="1" xfId="0" applyBorder="1" applyAlignment="1">
      <alignment horizontal="right"/>
    </xf>
    <xf numFmtId="0" fontId="1" fillId="0" borderId="1" xfId="0" applyFont="1" applyFill="1" applyBorder="1" applyAlignment="1">
      <alignment horizontal="left" wrapText="1"/>
    </xf>
    <xf numFmtId="0" fontId="0" fillId="0" borderId="2" xfId="0" applyFill="1" applyBorder="1"/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1">
    <cellStyle name="Normal" xfId="0" builtinId="0"/>
  </cellStyles>
  <dxfs count="18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8"/>
  <sheetViews>
    <sheetView tabSelected="1" topLeftCell="A12" zoomScale="70" zoomScaleNormal="70" workbookViewId="0">
      <selection activeCell="B14" sqref="B14"/>
    </sheetView>
  </sheetViews>
  <sheetFormatPr defaultRowHeight="15"/>
  <cols>
    <col min="2" max="2" width="18.85546875" bestFit="1" customWidth="1"/>
    <col min="3" max="3" width="22" bestFit="1" customWidth="1"/>
  </cols>
  <sheetData>
    <row r="1" spans="1:32">
      <c r="A1" s="1"/>
      <c r="B1" s="2"/>
      <c r="C1" s="3"/>
      <c r="D1" s="4" t="s">
        <v>22</v>
      </c>
      <c r="E1" s="7"/>
      <c r="F1" s="5"/>
      <c r="G1" s="8"/>
      <c r="H1" s="8"/>
      <c r="I1" s="8"/>
      <c r="J1" s="8"/>
      <c r="K1" s="8"/>
      <c r="L1" s="8"/>
    </row>
    <row r="2" spans="1:32">
      <c r="A2" s="9"/>
      <c r="B2" s="10"/>
      <c r="C2" s="3"/>
      <c r="D2" s="11" t="s">
        <v>0</v>
      </c>
      <c r="E2" s="12">
        <v>0</v>
      </c>
      <c r="F2" s="5"/>
      <c r="G2" s="12">
        <v>0</v>
      </c>
      <c r="H2" s="5"/>
      <c r="I2" s="12">
        <v>0</v>
      </c>
      <c r="J2" s="5"/>
      <c r="K2" s="12">
        <v>0</v>
      </c>
      <c r="L2" s="5"/>
      <c r="M2" s="12">
        <v>0</v>
      </c>
      <c r="N2" s="5"/>
      <c r="O2" s="12">
        <v>0</v>
      </c>
      <c r="P2" s="5"/>
      <c r="Q2" s="12">
        <v>0</v>
      </c>
      <c r="R2" s="5"/>
      <c r="S2" s="12"/>
      <c r="T2" s="5"/>
      <c r="U2" s="12"/>
      <c r="V2" s="5"/>
      <c r="W2" s="12"/>
      <c r="X2" s="5"/>
      <c r="Y2" s="12"/>
      <c r="Z2" s="5"/>
      <c r="AA2" s="12"/>
      <c r="AB2" s="5"/>
      <c r="AC2" s="12"/>
      <c r="AD2" s="5"/>
      <c r="AE2" s="12"/>
      <c r="AF2" s="5"/>
    </row>
    <row r="3" spans="1:32">
      <c r="A3" s="8"/>
      <c r="B3" s="10"/>
      <c r="C3" s="3"/>
      <c r="D3" s="13" t="s">
        <v>1</v>
      </c>
      <c r="E3" s="12">
        <v>0</v>
      </c>
      <c r="F3" s="5"/>
      <c r="G3" s="12">
        <v>0</v>
      </c>
      <c r="H3" s="5"/>
      <c r="I3" s="12">
        <v>120</v>
      </c>
      <c r="J3" s="5"/>
      <c r="K3" s="12">
        <v>120</v>
      </c>
      <c r="L3" s="5"/>
      <c r="M3" s="12">
        <v>120</v>
      </c>
      <c r="N3" s="5"/>
      <c r="O3" s="12">
        <v>140</v>
      </c>
      <c r="P3" s="5"/>
      <c r="Q3" s="12">
        <v>140</v>
      </c>
      <c r="R3" s="5"/>
      <c r="S3" s="12"/>
      <c r="T3" s="5"/>
      <c r="U3" s="12"/>
      <c r="V3" s="5"/>
      <c r="W3" s="12"/>
      <c r="X3" s="5"/>
      <c r="Y3" s="12"/>
      <c r="Z3" s="5"/>
      <c r="AA3" s="12"/>
      <c r="AB3" s="5"/>
      <c r="AC3" s="12"/>
      <c r="AD3" s="5"/>
      <c r="AE3" s="12"/>
      <c r="AF3" s="5"/>
    </row>
    <row r="4" spans="1:32">
      <c r="A4" s="8"/>
      <c r="B4" s="10"/>
      <c r="C4" s="3"/>
      <c r="D4" s="14" t="s">
        <v>2</v>
      </c>
      <c r="E4" s="12">
        <v>100</v>
      </c>
      <c r="F4" s="15"/>
      <c r="G4" s="12">
        <v>100</v>
      </c>
      <c r="H4" s="15"/>
      <c r="I4" s="12">
        <v>200</v>
      </c>
      <c r="J4" s="15"/>
      <c r="K4" s="12">
        <v>200</v>
      </c>
      <c r="L4" s="15"/>
      <c r="M4" s="12">
        <v>200</v>
      </c>
      <c r="N4" s="15"/>
      <c r="O4" s="12">
        <v>200</v>
      </c>
      <c r="P4" s="15"/>
      <c r="Q4" s="12">
        <v>200</v>
      </c>
      <c r="R4" s="15"/>
      <c r="S4" s="12"/>
      <c r="T4" s="15"/>
      <c r="U4" s="12"/>
      <c r="V4" s="15"/>
      <c r="W4" s="12"/>
      <c r="X4" s="15"/>
      <c r="Y4" s="12"/>
      <c r="Z4" s="15"/>
      <c r="AA4" s="12"/>
      <c r="AB4" s="15"/>
      <c r="AC4" s="12"/>
      <c r="AD4" s="15"/>
      <c r="AE4" s="12"/>
      <c r="AF4" s="15"/>
    </row>
    <row r="5" spans="1:32">
      <c r="A5" s="8"/>
      <c r="B5" s="10"/>
      <c r="C5" s="3"/>
      <c r="D5" s="13" t="s">
        <v>3</v>
      </c>
      <c r="E5" s="12">
        <v>0</v>
      </c>
      <c r="F5" s="16"/>
      <c r="G5" s="12">
        <v>80</v>
      </c>
      <c r="H5" s="16"/>
      <c r="I5" s="12">
        <v>30</v>
      </c>
      <c r="J5" s="16"/>
      <c r="K5" s="12">
        <v>20</v>
      </c>
      <c r="L5" s="16"/>
      <c r="M5" s="12">
        <v>20</v>
      </c>
      <c r="N5" s="16"/>
      <c r="O5" s="12">
        <v>40</v>
      </c>
      <c r="P5" s="16"/>
      <c r="Q5" s="12">
        <v>40</v>
      </c>
      <c r="R5" s="16"/>
      <c r="S5" s="12"/>
      <c r="T5" s="16"/>
      <c r="U5" s="12"/>
      <c r="V5" s="16"/>
      <c r="W5" s="12"/>
      <c r="X5" s="16"/>
      <c r="Y5" s="12"/>
      <c r="Z5" s="16"/>
      <c r="AA5" s="12"/>
      <c r="AB5" s="16"/>
      <c r="AC5" s="12"/>
      <c r="AD5" s="16"/>
      <c r="AE5" s="12"/>
      <c r="AF5" s="16"/>
    </row>
    <row r="6" spans="1:32">
      <c r="A6" s="8"/>
      <c r="B6" s="10"/>
      <c r="C6" s="3"/>
      <c r="D6" s="13" t="s">
        <v>4</v>
      </c>
      <c r="E6" s="12">
        <v>0</v>
      </c>
      <c r="F6" s="17"/>
      <c r="G6" s="12">
        <v>0</v>
      </c>
      <c r="H6" s="17"/>
      <c r="I6" s="12">
        <v>0</v>
      </c>
      <c r="J6" s="17"/>
      <c r="K6" s="12">
        <v>0</v>
      </c>
      <c r="L6" s="17"/>
      <c r="M6" s="12">
        <v>0</v>
      </c>
      <c r="N6" s="17"/>
      <c r="O6" s="12">
        <v>0</v>
      </c>
      <c r="P6" s="17"/>
      <c r="Q6" s="12">
        <v>0</v>
      </c>
      <c r="R6" s="17"/>
      <c r="S6" s="12"/>
      <c r="T6" s="17"/>
      <c r="U6" s="12"/>
      <c r="V6" s="17"/>
      <c r="W6" s="12"/>
      <c r="X6" s="17"/>
      <c r="Y6" s="12"/>
      <c r="Z6" s="17"/>
      <c r="AA6" s="12"/>
      <c r="AB6" s="17"/>
      <c r="AC6" s="12"/>
      <c r="AD6" s="17"/>
      <c r="AE6" s="12"/>
      <c r="AF6" s="17"/>
    </row>
    <row r="7" spans="1:32">
      <c r="A7" s="8"/>
      <c r="B7" s="10"/>
      <c r="C7" s="3"/>
      <c r="D7" s="14" t="s">
        <v>5</v>
      </c>
      <c r="E7" s="12">
        <v>30</v>
      </c>
      <c r="F7" s="17"/>
      <c r="G7" s="12">
        <v>30</v>
      </c>
      <c r="H7" s="17"/>
      <c r="I7" s="12">
        <v>30</v>
      </c>
      <c r="J7" s="17"/>
      <c r="K7" s="12">
        <v>30</v>
      </c>
      <c r="L7" s="17"/>
      <c r="M7" s="12">
        <v>50</v>
      </c>
      <c r="N7" s="17"/>
      <c r="O7" s="12">
        <v>70</v>
      </c>
      <c r="P7" s="17"/>
      <c r="Q7" s="12">
        <v>65</v>
      </c>
      <c r="R7" s="17"/>
      <c r="S7" s="12"/>
      <c r="T7" s="17"/>
      <c r="U7" s="12"/>
      <c r="V7" s="17"/>
      <c r="W7" s="12"/>
      <c r="X7" s="17"/>
      <c r="Y7" s="12"/>
      <c r="Z7" s="17"/>
      <c r="AA7" s="12"/>
      <c r="AB7" s="17"/>
      <c r="AC7" s="12"/>
      <c r="AD7" s="17"/>
      <c r="AE7" s="12"/>
      <c r="AF7" s="17"/>
    </row>
    <row r="8" spans="1:32">
      <c r="A8" s="8"/>
      <c r="B8" s="10"/>
      <c r="C8" s="3"/>
      <c r="D8" s="14" t="s">
        <v>6</v>
      </c>
      <c r="E8" s="12">
        <v>480</v>
      </c>
      <c r="F8" s="17"/>
      <c r="G8" s="12">
        <v>480</v>
      </c>
      <c r="H8" s="17"/>
      <c r="I8" s="12">
        <v>480</v>
      </c>
      <c r="J8" s="17"/>
      <c r="K8" s="12">
        <v>480</v>
      </c>
      <c r="L8" s="17"/>
      <c r="M8" s="12">
        <v>550</v>
      </c>
      <c r="N8" s="17"/>
      <c r="O8" s="12">
        <v>480</v>
      </c>
      <c r="P8" s="17"/>
      <c r="Q8" s="12">
        <v>480</v>
      </c>
      <c r="R8" s="17"/>
      <c r="S8" s="12"/>
      <c r="T8" s="17"/>
      <c r="U8" s="12"/>
      <c r="V8" s="17"/>
      <c r="W8" s="12"/>
      <c r="X8" s="17"/>
      <c r="Y8" s="12"/>
      <c r="Z8" s="17"/>
      <c r="AA8" s="12"/>
      <c r="AB8" s="17"/>
      <c r="AC8" s="12"/>
      <c r="AD8" s="17"/>
      <c r="AE8" s="12"/>
      <c r="AF8" s="17"/>
    </row>
    <row r="9" spans="1:32">
      <c r="A9" s="8"/>
      <c r="B9" s="10"/>
      <c r="C9" s="3"/>
      <c r="D9" s="18" t="s">
        <v>7</v>
      </c>
      <c r="E9" s="12">
        <v>1.5</v>
      </c>
      <c r="F9" s="17"/>
      <c r="G9" s="12">
        <v>1.5</v>
      </c>
      <c r="H9" s="17"/>
      <c r="I9" s="12">
        <v>1.5</v>
      </c>
      <c r="J9" s="17"/>
      <c r="K9" s="12">
        <v>1.5</v>
      </c>
      <c r="L9" s="17"/>
      <c r="M9" s="12">
        <v>1.5</v>
      </c>
      <c r="N9" s="17"/>
      <c r="O9" s="12">
        <v>1.5</v>
      </c>
      <c r="P9" s="17"/>
      <c r="Q9" s="12">
        <v>1.5</v>
      </c>
      <c r="R9" s="17"/>
      <c r="S9" s="12"/>
      <c r="T9" s="17"/>
      <c r="U9" s="12"/>
      <c r="V9" s="17"/>
      <c r="W9" s="12"/>
      <c r="X9" s="17"/>
      <c r="Y9" s="12"/>
      <c r="Z9" s="17"/>
      <c r="AA9" s="12"/>
      <c r="AB9" s="17"/>
      <c r="AC9" s="12"/>
      <c r="AD9" s="17"/>
      <c r="AE9" s="12"/>
      <c r="AF9" s="17"/>
    </row>
    <row r="10" spans="1:32">
      <c r="A10" s="8"/>
      <c r="B10" s="10"/>
      <c r="C10" s="3"/>
      <c r="D10" s="14" t="s">
        <v>8</v>
      </c>
      <c r="E10" s="12">
        <v>0.25</v>
      </c>
      <c r="F10" s="17"/>
      <c r="G10" s="12">
        <v>0.25</v>
      </c>
      <c r="H10" s="17"/>
      <c r="I10" s="12">
        <v>0.25</v>
      </c>
      <c r="J10" s="17"/>
      <c r="K10" s="12">
        <v>0.25</v>
      </c>
      <c r="L10" s="17"/>
      <c r="M10" s="12">
        <v>0.25</v>
      </c>
      <c r="N10" s="17"/>
      <c r="O10" s="12">
        <v>0.25</v>
      </c>
      <c r="P10" s="17"/>
      <c r="Q10" s="12">
        <v>0.25</v>
      </c>
      <c r="R10" s="17"/>
      <c r="S10" s="12"/>
      <c r="T10" s="17"/>
      <c r="U10" s="12"/>
      <c r="V10" s="17"/>
      <c r="W10" s="12"/>
      <c r="X10" s="17"/>
      <c r="Y10" s="12"/>
      <c r="Z10" s="17"/>
      <c r="AA10" s="12"/>
      <c r="AB10" s="17"/>
      <c r="AC10" s="12"/>
      <c r="AD10" s="17"/>
      <c r="AE10" s="12"/>
      <c r="AF10" s="17"/>
    </row>
    <row r="11" spans="1:32">
      <c r="A11" s="8"/>
      <c r="B11" s="10"/>
      <c r="C11" s="3"/>
      <c r="D11" s="13" t="s">
        <v>9</v>
      </c>
      <c r="E11" s="12">
        <v>0</v>
      </c>
      <c r="F11" s="17"/>
      <c r="G11" s="12">
        <v>0</v>
      </c>
      <c r="H11" s="17"/>
      <c r="I11" s="12">
        <v>0</v>
      </c>
      <c r="J11" s="17"/>
      <c r="K11" s="12">
        <v>0</v>
      </c>
      <c r="L11" s="17"/>
      <c r="M11" s="12">
        <v>0</v>
      </c>
      <c r="N11" s="17"/>
      <c r="O11" s="12">
        <v>0</v>
      </c>
      <c r="P11" s="17"/>
      <c r="Q11" s="12">
        <v>0</v>
      </c>
      <c r="R11" s="17"/>
      <c r="S11" s="12"/>
      <c r="T11" s="17"/>
      <c r="U11" s="12"/>
      <c r="V11" s="17"/>
      <c r="W11" s="12"/>
      <c r="X11" s="17"/>
      <c r="Y11" s="12"/>
      <c r="Z11" s="17"/>
      <c r="AA11" s="12"/>
      <c r="AB11" s="17"/>
      <c r="AC11" s="12"/>
      <c r="AD11" s="17"/>
      <c r="AE11" s="12"/>
      <c r="AF11" s="17"/>
    </row>
    <row r="12" spans="1:32">
      <c r="A12" s="8"/>
      <c r="B12" s="19"/>
      <c r="C12" s="20" t="s">
        <v>10</v>
      </c>
      <c r="D12" s="18" t="s">
        <v>11</v>
      </c>
      <c r="E12" s="12">
        <v>0</v>
      </c>
      <c r="F12" s="17"/>
      <c r="G12" s="12">
        <v>0</v>
      </c>
      <c r="H12" s="17"/>
      <c r="I12" s="12">
        <v>0</v>
      </c>
      <c r="J12" s="17"/>
      <c r="K12" s="12">
        <v>0</v>
      </c>
      <c r="L12" s="17"/>
      <c r="M12" s="12">
        <v>0</v>
      </c>
      <c r="N12" s="17"/>
      <c r="O12" s="12">
        <v>0</v>
      </c>
      <c r="P12" s="17"/>
      <c r="Q12" s="12">
        <v>0</v>
      </c>
      <c r="R12" s="17"/>
      <c r="S12" s="12"/>
      <c r="T12" s="17"/>
      <c r="U12" s="12"/>
      <c r="V12" s="17"/>
      <c r="W12" s="12"/>
      <c r="X12" s="17"/>
      <c r="Y12" s="12"/>
      <c r="Z12" s="17"/>
      <c r="AA12" s="12"/>
      <c r="AB12" s="17"/>
      <c r="AC12" s="12"/>
      <c r="AD12" s="17"/>
      <c r="AE12" s="12"/>
      <c r="AF12" s="17"/>
    </row>
    <row r="13" spans="1:32">
      <c r="A13" s="8"/>
      <c r="B13" s="21" t="s">
        <v>12</v>
      </c>
      <c r="C13" s="4" t="s">
        <v>13</v>
      </c>
      <c r="D13" s="18"/>
      <c r="E13" s="12"/>
      <c r="F13" s="17"/>
      <c r="G13" s="12"/>
      <c r="H13" s="17"/>
      <c r="I13" s="12"/>
      <c r="J13" s="17"/>
      <c r="K13" s="12"/>
      <c r="L13" s="17"/>
      <c r="M13" s="12"/>
      <c r="N13" s="17"/>
      <c r="O13" s="12"/>
      <c r="P13" s="17"/>
      <c r="Q13" s="12"/>
      <c r="R13" s="17"/>
      <c r="S13" s="12"/>
      <c r="T13" s="17"/>
      <c r="U13" s="12"/>
      <c r="V13" s="17"/>
      <c r="W13" s="12"/>
      <c r="X13" s="17"/>
      <c r="Y13" s="12"/>
      <c r="Z13" s="17"/>
      <c r="AA13" s="12"/>
      <c r="AB13" s="17"/>
      <c r="AC13" s="12"/>
      <c r="AD13" s="17"/>
      <c r="AE13" s="12"/>
      <c r="AF13" s="17"/>
    </row>
    <row r="14" spans="1:32">
      <c r="A14" s="27" t="s">
        <v>21</v>
      </c>
      <c r="B14" s="23" t="s">
        <v>14</v>
      </c>
      <c r="C14" s="6">
        <v>11.1</v>
      </c>
      <c r="D14" s="24"/>
      <c r="E14" s="22">
        <v>15.23</v>
      </c>
      <c r="F14" s="5">
        <f t="shared" ref="F14:F18" si="0">+(E14-$C14)/$C14*100</f>
        <v>37.207207207207219</v>
      </c>
      <c r="G14" s="22">
        <v>15.23</v>
      </c>
      <c r="H14" s="5">
        <f t="shared" ref="H14:H18" si="1">+(G14-$C14)/$C14*100</f>
        <v>37.207207207207219</v>
      </c>
      <c r="I14" s="22">
        <v>17.5</v>
      </c>
      <c r="J14" s="5">
        <f t="shared" ref="J14:J18" si="2">+(I14-$C14)/$C14*100</f>
        <v>57.657657657657658</v>
      </c>
      <c r="K14" s="22">
        <v>16.71</v>
      </c>
      <c r="L14" s="5">
        <f t="shared" ref="L14:L18" si="3">+(K14-$C14)/$C14*100</f>
        <v>50.540540540540555</v>
      </c>
      <c r="M14" s="22">
        <v>11.74</v>
      </c>
      <c r="N14" s="5">
        <f t="shared" ref="N14:N18" si="4">+(M14-$C14)/$C14*100</f>
        <v>5.7657657657657717</v>
      </c>
      <c r="O14" s="22">
        <v>11.12</v>
      </c>
      <c r="P14" s="5">
        <f t="shared" ref="P14:P18" si="5">+(O14-$C14)/$C14*100</f>
        <v>0.18018018018017634</v>
      </c>
      <c r="Q14" s="22">
        <v>11.1</v>
      </c>
      <c r="R14" s="5">
        <f t="shared" ref="R14:R18" si="6">+(Q14-$C14)/$C14*100</f>
        <v>0</v>
      </c>
      <c r="S14" s="22"/>
      <c r="T14" s="5">
        <f t="shared" ref="T14:T18" si="7">+(S14-$C14)/$C14*100</f>
        <v>-100</v>
      </c>
      <c r="U14" s="22"/>
      <c r="V14" s="5">
        <f t="shared" ref="V14:V18" si="8">+(U14-$C14)/$C14*100</f>
        <v>-100</v>
      </c>
      <c r="W14" s="22"/>
      <c r="X14" s="5">
        <f t="shared" ref="X14:X18" si="9">+(W14-$C14)/$C14*100</f>
        <v>-100</v>
      </c>
      <c r="Y14" s="22"/>
      <c r="Z14" s="5">
        <f t="shared" ref="Z14:Z18" si="10">+(Y14-$C14)/$C14*100</f>
        <v>-100</v>
      </c>
      <c r="AA14" s="22"/>
      <c r="AB14" s="5">
        <f t="shared" ref="AB14:AB18" si="11">+(AA14-$C14)/$C14*100</f>
        <v>-100</v>
      </c>
      <c r="AC14" s="22"/>
      <c r="AD14" s="5">
        <f t="shared" ref="AD14:AD18" si="12">+(AC14-$C14)/$C14*100</f>
        <v>-100</v>
      </c>
      <c r="AE14" s="22"/>
      <c r="AF14" s="5">
        <f t="shared" ref="AF14:AF18" si="13">+(AE14-$C14)/$C14*100</f>
        <v>-100</v>
      </c>
    </row>
    <row r="15" spans="1:32">
      <c r="A15" s="28"/>
      <c r="B15" s="25" t="s">
        <v>15</v>
      </c>
      <c r="C15" s="6">
        <v>0.77</v>
      </c>
      <c r="D15" s="15"/>
      <c r="E15" s="6">
        <v>0.92</v>
      </c>
      <c r="F15" s="5">
        <f t="shared" si="0"/>
        <v>19.480519480519483</v>
      </c>
      <c r="G15" s="6">
        <v>0.92</v>
      </c>
      <c r="H15" s="5">
        <f t="shared" si="1"/>
        <v>19.480519480519483</v>
      </c>
      <c r="I15" s="6">
        <v>0.95</v>
      </c>
      <c r="J15" s="5">
        <f t="shared" si="2"/>
        <v>23.376623376623368</v>
      </c>
      <c r="K15" s="6">
        <v>0.94</v>
      </c>
      <c r="L15" s="5">
        <f t="shared" si="3"/>
        <v>22.077922077922068</v>
      </c>
      <c r="M15" s="6">
        <v>0.67</v>
      </c>
      <c r="N15" s="5">
        <f t="shared" si="4"/>
        <v>-12.987012987012983</v>
      </c>
      <c r="O15" s="6">
        <v>0.61</v>
      </c>
      <c r="P15" s="5">
        <f t="shared" si="5"/>
        <v>-20.779220779220783</v>
      </c>
      <c r="Q15" s="6">
        <v>0.63</v>
      </c>
      <c r="R15" s="5">
        <f t="shared" si="6"/>
        <v>-18.181818181818183</v>
      </c>
      <c r="S15" s="6"/>
      <c r="T15" s="5">
        <f t="shared" si="7"/>
        <v>-100</v>
      </c>
      <c r="U15" s="6"/>
      <c r="V15" s="5">
        <f t="shared" si="8"/>
        <v>-100</v>
      </c>
      <c r="W15" s="6"/>
      <c r="X15" s="5">
        <f t="shared" si="9"/>
        <v>-100</v>
      </c>
      <c r="Y15" s="6"/>
      <c r="Z15" s="5">
        <f t="shared" si="10"/>
        <v>-100</v>
      </c>
      <c r="AA15" s="6"/>
      <c r="AB15" s="5">
        <f t="shared" si="11"/>
        <v>-100</v>
      </c>
      <c r="AC15" s="6"/>
      <c r="AD15" s="5">
        <f t="shared" si="12"/>
        <v>-100</v>
      </c>
      <c r="AE15" s="6"/>
      <c r="AF15" s="5">
        <f t="shared" si="13"/>
        <v>-100</v>
      </c>
    </row>
    <row r="16" spans="1:32">
      <c r="A16" s="28"/>
      <c r="B16" s="25" t="s">
        <v>16</v>
      </c>
      <c r="C16" s="6">
        <v>14.78</v>
      </c>
      <c r="D16" s="15"/>
      <c r="E16" s="6">
        <v>15.71</v>
      </c>
      <c r="F16" s="5">
        <f t="shared" si="0"/>
        <v>6.2922868741542723</v>
      </c>
      <c r="G16" s="6">
        <v>15.71</v>
      </c>
      <c r="H16" s="5">
        <f t="shared" si="1"/>
        <v>6.2922868741542723</v>
      </c>
      <c r="I16" s="6">
        <v>18.329999999999998</v>
      </c>
      <c r="J16" s="5">
        <f t="shared" si="2"/>
        <v>24.018944519621101</v>
      </c>
      <c r="K16" s="6">
        <v>17.010000000000002</v>
      </c>
      <c r="L16" s="5">
        <f t="shared" si="3"/>
        <v>15.087956698240882</v>
      </c>
      <c r="M16" s="6">
        <v>14.42</v>
      </c>
      <c r="N16" s="5">
        <f t="shared" si="4"/>
        <v>-2.4357239512855169</v>
      </c>
      <c r="O16" s="6">
        <v>13.97</v>
      </c>
      <c r="P16" s="5">
        <f t="shared" si="5"/>
        <v>-5.480378890392414</v>
      </c>
      <c r="Q16" s="6">
        <v>14.24</v>
      </c>
      <c r="R16" s="5">
        <f t="shared" si="6"/>
        <v>-3.653585926928276</v>
      </c>
      <c r="S16" s="6"/>
      <c r="T16" s="5">
        <f t="shared" si="7"/>
        <v>-100</v>
      </c>
      <c r="U16" s="6"/>
      <c r="V16" s="5">
        <f t="shared" si="8"/>
        <v>-100</v>
      </c>
      <c r="W16" s="6"/>
      <c r="X16" s="5">
        <f t="shared" si="9"/>
        <v>-100</v>
      </c>
      <c r="Y16" s="6"/>
      <c r="Z16" s="5">
        <f t="shared" si="10"/>
        <v>-100</v>
      </c>
      <c r="AA16" s="6"/>
      <c r="AB16" s="5">
        <f t="shared" si="11"/>
        <v>-100</v>
      </c>
      <c r="AC16" s="6"/>
      <c r="AD16" s="5">
        <f t="shared" si="12"/>
        <v>-100</v>
      </c>
      <c r="AE16" s="6"/>
      <c r="AF16" s="5">
        <f t="shared" si="13"/>
        <v>-100</v>
      </c>
    </row>
    <row r="17" spans="1:32">
      <c r="A17" s="28"/>
      <c r="B17" s="25" t="s">
        <v>17</v>
      </c>
      <c r="C17" s="6">
        <v>0.52</v>
      </c>
      <c r="D17" s="15"/>
      <c r="E17" s="26">
        <v>0.54</v>
      </c>
      <c r="F17" s="5">
        <f t="shared" si="0"/>
        <v>3.8461538461538494</v>
      </c>
      <c r="G17" s="26">
        <v>0.54</v>
      </c>
      <c r="H17" s="5">
        <f t="shared" si="1"/>
        <v>3.8461538461538494</v>
      </c>
      <c r="I17" s="26">
        <v>0.56999999999999995</v>
      </c>
      <c r="J17" s="5">
        <f t="shared" si="2"/>
        <v>9.6153846153846025</v>
      </c>
      <c r="K17" s="26">
        <v>0.56000000000000005</v>
      </c>
      <c r="L17" s="5">
        <f t="shared" si="3"/>
        <v>7.6923076923076987</v>
      </c>
      <c r="M17" s="26">
        <v>0.66</v>
      </c>
      <c r="N17" s="5">
        <f t="shared" si="4"/>
        <v>26.923076923076927</v>
      </c>
      <c r="O17" s="26">
        <v>0.7</v>
      </c>
      <c r="P17" s="5">
        <f t="shared" si="5"/>
        <v>34.615384615384606</v>
      </c>
      <c r="Q17" s="26">
        <v>0.68</v>
      </c>
      <c r="R17" s="5">
        <f t="shared" si="6"/>
        <v>30.769230769230777</v>
      </c>
      <c r="S17" s="26"/>
      <c r="T17" s="5">
        <f t="shared" si="7"/>
        <v>-100</v>
      </c>
      <c r="U17" s="26"/>
      <c r="V17" s="5">
        <f t="shared" si="8"/>
        <v>-100</v>
      </c>
      <c r="W17" s="26"/>
      <c r="X17" s="5">
        <f t="shared" si="9"/>
        <v>-100</v>
      </c>
      <c r="Y17" s="26"/>
      <c r="Z17" s="5">
        <f t="shared" si="10"/>
        <v>-100</v>
      </c>
      <c r="AA17" s="26"/>
      <c r="AB17" s="5">
        <f t="shared" si="11"/>
        <v>-100</v>
      </c>
      <c r="AC17" s="26"/>
      <c r="AD17" s="5">
        <f t="shared" si="12"/>
        <v>-100</v>
      </c>
      <c r="AE17" s="26"/>
      <c r="AF17" s="5">
        <f t="shared" si="13"/>
        <v>-100</v>
      </c>
    </row>
    <row r="18" spans="1:32">
      <c r="A18" s="29"/>
      <c r="B18" s="25" t="s">
        <v>18</v>
      </c>
      <c r="C18" s="6">
        <v>34.42</v>
      </c>
      <c r="D18" s="15"/>
      <c r="E18" s="6">
        <v>43.02</v>
      </c>
      <c r="F18" s="5">
        <f t="shared" si="0"/>
        <v>24.985473561882628</v>
      </c>
      <c r="G18" s="6">
        <v>43.02</v>
      </c>
      <c r="H18" s="5">
        <f t="shared" si="1"/>
        <v>24.985473561882628</v>
      </c>
      <c r="I18" s="6">
        <v>38.590000000000003</v>
      </c>
      <c r="J18" s="5">
        <f t="shared" si="2"/>
        <v>12.115049389889604</v>
      </c>
      <c r="K18" s="6">
        <v>39.049999999999997</v>
      </c>
      <c r="L18" s="5">
        <f t="shared" si="3"/>
        <v>13.451481696687958</v>
      </c>
      <c r="M18" s="6">
        <v>37.79</v>
      </c>
      <c r="N18" s="5">
        <f t="shared" si="4"/>
        <v>9.7908192911098126</v>
      </c>
      <c r="O18" s="6">
        <v>40.799999999999997</v>
      </c>
      <c r="P18" s="5">
        <f t="shared" si="5"/>
        <v>18.535735037768724</v>
      </c>
      <c r="Q18" s="6">
        <v>40.58</v>
      </c>
      <c r="R18" s="5">
        <f t="shared" si="6"/>
        <v>17.896571760604289</v>
      </c>
      <c r="S18" s="6"/>
      <c r="T18" s="5">
        <f t="shared" si="7"/>
        <v>-100</v>
      </c>
      <c r="U18" s="6"/>
      <c r="V18" s="5">
        <f t="shared" si="8"/>
        <v>-100</v>
      </c>
      <c r="W18" s="6"/>
      <c r="X18" s="5">
        <f t="shared" si="9"/>
        <v>-100</v>
      </c>
      <c r="Y18" s="6"/>
      <c r="Z18" s="5">
        <f t="shared" si="10"/>
        <v>-100</v>
      </c>
      <c r="AA18" s="6"/>
      <c r="AB18" s="5">
        <f t="shared" si="11"/>
        <v>-100</v>
      </c>
      <c r="AC18" s="6"/>
      <c r="AD18" s="5">
        <f t="shared" si="12"/>
        <v>-100</v>
      </c>
      <c r="AE18" s="6"/>
      <c r="AF18" s="5">
        <f t="shared" si="13"/>
        <v>-100</v>
      </c>
    </row>
  </sheetData>
  <mergeCells count="1">
    <mergeCell ref="A14:A18"/>
  </mergeCells>
  <conditionalFormatting sqref="F14:F15 H14:H15 J14:J15 L14:L15 N14:N15 P14:P15 R14:R15 T14:T15 V14:V15 X14:X15 Z14:Z15 AB14:AB15 AD14:AD15 AF14:AF15">
    <cfRule type="cellIs" dxfId="57" priority="181" stopIfTrue="1" operator="between">
      <formula>-4</formula>
      <formula>4</formula>
    </cfRule>
  </conditionalFormatting>
  <conditionalFormatting sqref="F16:F17 H16:H17 J16:J17 L16:L17 N16:N17 P16:P17 R16:R17 T16:T17 V16:V17 X16:X17 Z16:Z17 AB16:AB17 AD16:AD17 AF16:AF17">
    <cfRule type="cellIs" dxfId="56" priority="180" stopIfTrue="1" operator="between">
      <formula>-6</formula>
      <formula>6</formula>
    </cfRule>
  </conditionalFormatting>
  <conditionalFormatting sqref="J18 F18 H18 L18 N18 P18 R18 T18 V18 X18 Z18 AB18 AD18 AF18">
    <cfRule type="cellIs" dxfId="55" priority="179" stopIfTrue="1" operator="between">
      <formula>-8</formula>
      <formula>8</formula>
    </cfRule>
  </conditionalFormatting>
  <conditionalFormatting sqref="E2:E12">
    <cfRule type="cellIs" dxfId="54" priority="156" operator="notEqual">
      <formula>#REF!</formula>
    </cfRule>
  </conditionalFormatting>
  <conditionalFormatting sqref="G2">
    <cfRule type="cellIs" dxfId="53" priority="154" operator="notEqual">
      <formula>E2</formula>
    </cfRule>
  </conditionalFormatting>
  <conditionalFormatting sqref="G3:G12">
    <cfRule type="cellIs" dxfId="52" priority="153" operator="notEqual">
      <formula>E3</formula>
    </cfRule>
  </conditionalFormatting>
  <conditionalFormatting sqref="I2">
    <cfRule type="cellIs" dxfId="51" priority="152" operator="notEqual">
      <formula>G2</formula>
    </cfRule>
  </conditionalFormatting>
  <conditionalFormatting sqref="I3:I12">
    <cfRule type="cellIs" dxfId="50" priority="151" operator="notEqual">
      <formula>G3</formula>
    </cfRule>
  </conditionalFormatting>
  <conditionalFormatting sqref="K2">
    <cfRule type="cellIs" dxfId="49" priority="147" operator="notEqual">
      <formula>I2</formula>
    </cfRule>
  </conditionalFormatting>
  <conditionalFormatting sqref="K3:K12">
    <cfRule type="cellIs" dxfId="48" priority="146" operator="notEqual">
      <formula>I3</formula>
    </cfRule>
  </conditionalFormatting>
  <conditionalFormatting sqref="M2">
    <cfRule type="cellIs" dxfId="47" priority="142" operator="notEqual">
      <formula>K2</formula>
    </cfRule>
  </conditionalFormatting>
  <conditionalFormatting sqref="M3:M12">
    <cfRule type="cellIs" dxfId="46" priority="141" operator="notEqual">
      <formula>K3</formula>
    </cfRule>
  </conditionalFormatting>
  <conditionalFormatting sqref="O2">
    <cfRule type="cellIs" dxfId="45" priority="137" operator="notEqual">
      <formula>M2</formula>
    </cfRule>
  </conditionalFormatting>
  <conditionalFormatting sqref="O3:O12">
    <cfRule type="cellIs" dxfId="44" priority="136" operator="notEqual">
      <formula>M3</formula>
    </cfRule>
  </conditionalFormatting>
  <conditionalFormatting sqref="Q2">
    <cfRule type="cellIs" dxfId="43" priority="132" operator="notEqual">
      <formula>O2</formula>
    </cfRule>
  </conditionalFormatting>
  <conditionalFormatting sqref="Q3:Q12">
    <cfRule type="cellIs" dxfId="42" priority="131" operator="notEqual">
      <formula>O3</formula>
    </cfRule>
  </conditionalFormatting>
  <conditionalFormatting sqref="S2">
    <cfRule type="cellIs" dxfId="41" priority="127" operator="notEqual">
      <formula>Q2</formula>
    </cfRule>
  </conditionalFormatting>
  <conditionalFormatting sqref="S3:S12">
    <cfRule type="cellIs" dxfId="40" priority="126" operator="notEqual">
      <formula>Q3</formula>
    </cfRule>
  </conditionalFormatting>
  <conditionalFormatting sqref="U2">
    <cfRule type="cellIs" dxfId="39" priority="122" operator="notEqual">
      <formula>S2</formula>
    </cfRule>
  </conditionalFormatting>
  <conditionalFormatting sqref="U3:U12">
    <cfRule type="cellIs" dxfId="38" priority="121" operator="notEqual">
      <formula>S3</formula>
    </cfRule>
  </conditionalFormatting>
  <conditionalFormatting sqref="W2">
    <cfRule type="cellIs" dxfId="37" priority="117" operator="notEqual">
      <formula>U2</formula>
    </cfRule>
  </conditionalFormatting>
  <conditionalFormatting sqref="W3:W12">
    <cfRule type="cellIs" dxfId="36" priority="116" operator="notEqual">
      <formula>U3</formula>
    </cfRule>
  </conditionalFormatting>
  <conditionalFormatting sqref="Y2">
    <cfRule type="cellIs" dxfId="35" priority="112" operator="notEqual">
      <formula>W2</formula>
    </cfRule>
  </conditionalFormatting>
  <conditionalFormatting sqref="Y3:Y12">
    <cfRule type="cellIs" dxfId="34" priority="111" operator="notEqual">
      <formula>W3</formula>
    </cfRule>
  </conditionalFormatting>
  <conditionalFormatting sqref="AA2">
    <cfRule type="cellIs" dxfId="33" priority="107" operator="notEqual">
      <formula>Y2</formula>
    </cfRule>
  </conditionalFormatting>
  <conditionalFormatting sqref="AA3:AA12">
    <cfRule type="cellIs" dxfId="32" priority="106" operator="notEqual">
      <formula>Y3</formula>
    </cfRule>
  </conditionalFormatting>
  <conditionalFormatting sqref="AC2">
    <cfRule type="cellIs" dxfId="31" priority="102" operator="notEqual">
      <formula>AA2</formula>
    </cfRule>
  </conditionalFormatting>
  <conditionalFormatting sqref="AC3:AC12">
    <cfRule type="cellIs" dxfId="30" priority="101" operator="notEqual">
      <formula>AA3</formula>
    </cfRule>
  </conditionalFormatting>
  <conditionalFormatting sqref="AE2">
    <cfRule type="cellIs" dxfId="29" priority="97" operator="notEqual">
      <formula>AC2</formula>
    </cfRule>
  </conditionalFormatting>
  <conditionalFormatting sqref="AE3:AE12">
    <cfRule type="cellIs" dxfId="28" priority="96" operator="notEqual">
      <formula>AC3</formula>
    </cfRule>
  </conditionalFormatting>
  <conditionalFormatting sqref="G3">
    <cfRule type="cellIs" dxfId="27" priority="95" operator="notEqual">
      <formula>E3</formula>
    </cfRule>
  </conditionalFormatting>
  <conditionalFormatting sqref="G4:G13">
    <cfRule type="cellIs" dxfId="26" priority="94" operator="notEqual">
      <formula>E4</formula>
    </cfRule>
  </conditionalFormatting>
  <conditionalFormatting sqref="G2">
    <cfRule type="cellIs" dxfId="25" priority="91" operator="notEqual">
      <formula>E2</formula>
    </cfRule>
  </conditionalFormatting>
  <conditionalFormatting sqref="G3:G12">
    <cfRule type="cellIs" dxfId="24" priority="90" operator="notEqual">
      <formula>E3</formula>
    </cfRule>
  </conditionalFormatting>
  <conditionalFormatting sqref="I2">
    <cfRule type="cellIs" dxfId="23" priority="89" operator="notEqual">
      <formula>G2</formula>
    </cfRule>
  </conditionalFormatting>
  <conditionalFormatting sqref="I3:I12">
    <cfRule type="cellIs" dxfId="22" priority="88" operator="notEqual">
      <formula>G3</formula>
    </cfRule>
  </conditionalFormatting>
  <conditionalFormatting sqref="K2">
    <cfRule type="cellIs" dxfId="21" priority="87" operator="notEqual">
      <formula>I2</formula>
    </cfRule>
  </conditionalFormatting>
  <conditionalFormatting sqref="K3:K12">
    <cfRule type="cellIs" dxfId="20" priority="86" operator="notEqual">
      <formula>I3</formula>
    </cfRule>
  </conditionalFormatting>
  <conditionalFormatting sqref="M2">
    <cfRule type="cellIs" dxfId="19" priority="85" operator="notEqual">
      <formula>K2</formula>
    </cfRule>
  </conditionalFormatting>
  <conditionalFormatting sqref="M3:M12">
    <cfRule type="cellIs" dxfId="18" priority="84" operator="notEqual">
      <formula>K3</formula>
    </cfRule>
  </conditionalFormatting>
  <conditionalFormatting sqref="O2">
    <cfRule type="cellIs" dxfId="17" priority="83" operator="notEqual">
      <formula>M2</formula>
    </cfRule>
  </conditionalFormatting>
  <conditionalFormatting sqref="O3:O12">
    <cfRule type="cellIs" dxfId="16" priority="82" operator="notEqual">
      <formula>M3</formula>
    </cfRule>
  </conditionalFormatting>
  <conditionalFormatting sqref="Q2">
    <cfRule type="cellIs" dxfId="15" priority="81" operator="notEqual">
      <formula>O2</formula>
    </cfRule>
  </conditionalFormatting>
  <conditionalFormatting sqref="Q3:Q12">
    <cfRule type="cellIs" dxfId="14" priority="80" operator="notEqual">
      <formula>O3</formula>
    </cfRule>
  </conditionalFormatting>
  <conditionalFormatting sqref="S2">
    <cfRule type="cellIs" dxfId="13" priority="79" operator="notEqual">
      <formula>Q2</formula>
    </cfRule>
  </conditionalFormatting>
  <conditionalFormatting sqref="S3:S12">
    <cfRule type="cellIs" dxfId="12" priority="78" operator="notEqual">
      <formula>Q3</formula>
    </cfRule>
  </conditionalFormatting>
  <conditionalFormatting sqref="U2">
    <cfRule type="cellIs" dxfId="11" priority="77" operator="notEqual">
      <formula>S2</formula>
    </cfRule>
  </conditionalFormatting>
  <conditionalFormatting sqref="U3:U12">
    <cfRule type="cellIs" dxfId="10" priority="76" operator="notEqual">
      <formula>S3</formula>
    </cfRule>
  </conditionalFormatting>
  <conditionalFormatting sqref="W2">
    <cfRule type="cellIs" dxfId="9" priority="75" operator="notEqual">
      <formula>U2</formula>
    </cfRule>
  </conditionalFormatting>
  <conditionalFormatting sqref="W3:W12">
    <cfRule type="cellIs" dxfId="8" priority="74" operator="notEqual">
      <formula>U3</formula>
    </cfRule>
  </conditionalFormatting>
  <conditionalFormatting sqref="Y2">
    <cfRule type="cellIs" dxfId="7" priority="73" operator="notEqual">
      <formula>W2</formula>
    </cfRule>
  </conditionalFormatting>
  <conditionalFormatting sqref="Y3:Y12">
    <cfRule type="cellIs" dxfId="6" priority="72" operator="notEqual">
      <formula>W3</formula>
    </cfRule>
  </conditionalFormatting>
  <conditionalFormatting sqref="AA2">
    <cfRule type="cellIs" dxfId="5" priority="71" operator="notEqual">
      <formula>Y2</formula>
    </cfRule>
  </conditionalFormatting>
  <conditionalFormatting sqref="AA3:AA12">
    <cfRule type="cellIs" dxfId="4" priority="70" operator="notEqual">
      <formula>Y3</formula>
    </cfRule>
  </conditionalFormatting>
  <conditionalFormatting sqref="AC2">
    <cfRule type="cellIs" dxfId="3" priority="69" operator="notEqual">
      <formula>AA2</formula>
    </cfRule>
  </conditionalFormatting>
  <conditionalFormatting sqref="AC3:AC12">
    <cfRule type="cellIs" dxfId="2" priority="68" operator="notEqual">
      <formula>AA3</formula>
    </cfRule>
  </conditionalFormatting>
  <conditionalFormatting sqref="AE2">
    <cfRule type="cellIs" dxfId="1" priority="67" operator="notEqual">
      <formula>AC2</formula>
    </cfRule>
  </conditionalFormatting>
  <conditionalFormatting sqref="AE3:AE12">
    <cfRule type="cellIs" dxfId="0" priority="66" operator="notEqual">
      <formula>AC3</formula>
    </cfRule>
  </conditionalFormatting>
  <pageMargins left="0.70866141732283472" right="0.70866141732283472" top="0.74803149606299213" bottom="0.74803149606299213" header="0.31496062992125984" footer="0.31496062992125984"/>
  <pageSetup paperSize="9" scale="48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8"/>
  <sheetViews>
    <sheetView zoomScale="55" zoomScaleNormal="55" workbookViewId="0">
      <selection activeCell="A2" sqref="A2:XFD12"/>
    </sheetView>
  </sheetViews>
  <sheetFormatPr defaultRowHeight="15"/>
  <cols>
    <col min="2" max="2" width="18.85546875" bestFit="1" customWidth="1"/>
    <col min="3" max="3" width="12.42578125" customWidth="1"/>
    <col min="5" max="5" width="8.140625" bestFit="1" customWidth="1"/>
    <col min="6" max="6" width="6.85546875" customWidth="1"/>
    <col min="7" max="7" width="9.42578125" customWidth="1"/>
    <col min="8" max="8" width="7.7109375" customWidth="1"/>
    <col min="9" max="9" width="9.42578125" customWidth="1"/>
    <col min="10" max="28" width="9.140625" customWidth="1"/>
  </cols>
  <sheetData>
    <row r="1" spans="1:32">
      <c r="A1" s="1"/>
      <c r="B1" s="2"/>
      <c r="C1" s="3"/>
      <c r="D1" s="4" t="s">
        <v>19</v>
      </c>
      <c r="E1" s="7"/>
      <c r="F1" s="5"/>
      <c r="G1" s="8"/>
      <c r="H1" s="8"/>
      <c r="I1" s="8"/>
      <c r="J1" s="8"/>
      <c r="K1" s="8"/>
      <c r="L1" s="8"/>
    </row>
    <row r="2" spans="1:32">
      <c r="A2" s="9"/>
      <c r="B2" s="10"/>
      <c r="C2" s="3"/>
      <c r="D2" s="11" t="s">
        <v>0</v>
      </c>
      <c r="E2" s="12">
        <v>3</v>
      </c>
      <c r="F2" s="5"/>
      <c r="G2" s="12">
        <v>3</v>
      </c>
      <c r="H2" s="5"/>
      <c r="I2" s="12">
        <v>3</v>
      </c>
      <c r="J2" s="5"/>
      <c r="K2" s="12">
        <v>3</v>
      </c>
      <c r="L2" s="5"/>
      <c r="M2" s="12">
        <v>3</v>
      </c>
      <c r="N2" s="5"/>
      <c r="O2" s="12">
        <v>3</v>
      </c>
      <c r="P2" s="5"/>
      <c r="Q2" s="12">
        <v>3</v>
      </c>
      <c r="R2" s="5"/>
      <c r="S2" s="12">
        <v>3</v>
      </c>
      <c r="T2" s="5"/>
      <c r="U2" s="12">
        <v>3</v>
      </c>
      <c r="V2" s="5"/>
      <c r="W2" s="12">
        <v>3</v>
      </c>
      <c r="X2" s="5"/>
      <c r="Y2" s="12">
        <v>3</v>
      </c>
      <c r="Z2" s="5"/>
      <c r="AA2" s="12">
        <v>3</v>
      </c>
      <c r="AB2" s="5"/>
      <c r="AC2" s="12">
        <v>3</v>
      </c>
      <c r="AD2" s="5"/>
      <c r="AE2" s="12">
        <v>3</v>
      </c>
      <c r="AF2" s="5"/>
    </row>
    <row r="3" spans="1:32">
      <c r="A3" s="8"/>
      <c r="B3" s="10"/>
      <c r="C3" s="3"/>
      <c r="D3" s="13" t="s">
        <v>1</v>
      </c>
      <c r="E3" s="12">
        <v>30</v>
      </c>
      <c r="F3" s="5"/>
      <c r="G3" s="12">
        <v>30</v>
      </c>
      <c r="H3" s="5"/>
      <c r="I3" s="12">
        <v>30</v>
      </c>
      <c r="J3" s="5"/>
      <c r="K3" s="12">
        <v>30</v>
      </c>
      <c r="L3" s="5"/>
      <c r="M3" s="12">
        <v>10</v>
      </c>
      <c r="N3" s="5"/>
      <c r="O3" s="12">
        <v>10</v>
      </c>
      <c r="P3" s="5"/>
      <c r="Q3" s="12">
        <v>0</v>
      </c>
      <c r="R3" s="5"/>
      <c r="S3" s="12">
        <v>10</v>
      </c>
      <c r="T3" s="5"/>
      <c r="U3" s="12">
        <v>10</v>
      </c>
      <c r="V3" s="5"/>
      <c r="W3" s="12">
        <v>15</v>
      </c>
      <c r="X3" s="5"/>
      <c r="Y3" s="12">
        <v>18</v>
      </c>
      <c r="Z3" s="5"/>
      <c r="AA3" s="12">
        <v>18</v>
      </c>
      <c r="AB3" s="5"/>
      <c r="AC3" s="12">
        <v>18</v>
      </c>
      <c r="AD3" s="5"/>
      <c r="AE3" s="12">
        <v>18</v>
      </c>
      <c r="AF3" s="5"/>
    </row>
    <row r="4" spans="1:32">
      <c r="A4" s="8"/>
      <c r="B4" s="10"/>
      <c r="C4" s="3"/>
      <c r="D4" s="14" t="s">
        <v>2</v>
      </c>
      <c r="E4" s="12">
        <v>160</v>
      </c>
      <c r="F4" s="15"/>
      <c r="G4" s="12">
        <v>180</v>
      </c>
      <c r="H4" s="15"/>
      <c r="I4" s="12">
        <v>180</v>
      </c>
      <c r="J4" s="15"/>
      <c r="K4" s="12">
        <v>180</v>
      </c>
      <c r="L4" s="15"/>
      <c r="M4" s="12">
        <v>180</v>
      </c>
      <c r="N4" s="15"/>
      <c r="O4" s="12">
        <v>180</v>
      </c>
      <c r="P4" s="15"/>
      <c r="Q4" s="12">
        <v>160</v>
      </c>
      <c r="R4" s="15"/>
      <c r="S4" s="12">
        <v>160</v>
      </c>
      <c r="T4" s="15"/>
      <c r="U4" s="12">
        <v>160</v>
      </c>
      <c r="V4" s="15"/>
      <c r="W4" s="12">
        <v>160</v>
      </c>
      <c r="X4" s="15"/>
      <c r="Y4" s="12">
        <v>160</v>
      </c>
      <c r="Z4" s="15"/>
      <c r="AA4" s="12">
        <v>160</v>
      </c>
      <c r="AB4" s="15"/>
      <c r="AC4" s="12">
        <v>160</v>
      </c>
      <c r="AD4" s="15"/>
      <c r="AE4" s="12">
        <v>160</v>
      </c>
      <c r="AF4" s="15"/>
    </row>
    <row r="5" spans="1:32">
      <c r="A5" s="8"/>
      <c r="B5" s="10"/>
      <c r="C5" s="3"/>
      <c r="D5" s="13" t="s">
        <v>3</v>
      </c>
      <c r="E5" s="12">
        <v>0.6</v>
      </c>
      <c r="F5" s="16"/>
      <c r="G5" s="12">
        <v>0.4</v>
      </c>
      <c r="H5" s="16"/>
      <c r="I5" s="12">
        <v>0.4</v>
      </c>
      <c r="J5" s="16"/>
      <c r="K5" s="12">
        <v>0.4</v>
      </c>
      <c r="L5" s="16"/>
      <c r="M5" s="12">
        <v>0.4</v>
      </c>
      <c r="N5" s="16"/>
      <c r="O5" s="12">
        <v>0.4</v>
      </c>
      <c r="P5" s="16"/>
      <c r="Q5" s="12">
        <v>0.4</v>
      </c>
      <c r="R5" s="16"/>
      <c r="S5" s="12">
        <v>2</v>
      </c>
      <c r="T5" s="16"/>
      <c r="U5" s="12">
        <v>2</v>
      </c>
      <c r="V5" s="16"/>
      <c r="W5" s="12">
        <v>2</v>
      </c>
      <c r="X5" s="16"/>
      <c r="Y5" s="12">
        <v>2</v>
      </c>
      <c r="Z5" s="16"/>
      <c r="AA5" s="12">
        <v>2</v>
      </c>
      <c r="AB5" s="16"/>
      <c r="AC5" s="12">
        <v>2</v>
      </c>
      <c r="AD5" s="16"/>
      <c r="AE5" s="12">
        <v>2.2000000000000002</v>
      </c>
      <c r="AF5" s="16"/>
    </row>
    <row r="6" spans="1:32">
      <c r="A6" s="8"/>
      <c r="B6" s="10"/>
      <c r="C6" s="3"/>
      <c r="D6" s="13" t="s">
        <v>4</v>
      </c>
      <c r="E6" s="12">
        <v>0</v>
      </c>
      <c r="F6" s="17"/>
      <c r="G6" s="12">
        <v>0</v>
      </c>
      <c r="H6" s="17"/>
      <c r="I6" s="12">
        <v>0</v>
      </c>
      <c r="J6" s="17"/>
      <c r="K6" s="12">
        <v>0</v>
      </c>
      <c r="L6" s="17"/>
      <c r="M6" s="12">
        <v>0</v>
      </c>
      <c r="N6" s="17"/>
      <c r="O6" s="12">
        <v>0</v>
      </c>
      <c r="P6" s="17"/>
      <c r="Q6" s="12">
        <v>0</v>
      </c>
      <c r="R6" s="17"/>
      <c r="S6" s="12">
        <v>1</v>
      </c>
      <c r="T6" s="17"/>
      <c r="U6" s="12">
        <v>1</v>
      </c>
      <c r="V6" s="17"/>
      <c r="W6" s="12">
        <v>1</v>
      </c>
      <c r="X6" s="17"/>
      <c r="Y6" s="12">
        <v>1</v>
      </c>
      <c r="Z6" s="17"/>
      <c r="AA6" s="12">
        <v>1</v>
      </c>
      <c r="AB6" s="17"/>
      <c r="AC6" s="12">
        <v>1</v>
      </c>
      <c r="AD6" s="17"/>
      <c r="AE6" s="12">
        <v>1</v>
      </c>
      <c r="AF6" s="17"/>
    </row>
    <row r="7" spans="1:32">
      <c r="A7" s="8"/>
      <c r="B7" s="10"/>
      <c r="C7" s="3"/>
      <c r="D7" s="14" t="s">
        <v>5</v>
      </c>
      <c r="E7" s="12">
        <v>150</v>
      </c>
      <c r="F7" s="17"/>
      <c r="G7" s="12">
        <v>150</v>
      </c>
      <c r="H7" s="17"/>
      <c r="I7" s="12">
        <v>150</v>
      </c>
      <c r="J7" s="17"/>
      <c r="K7" s="12">
        <v>150</v>
      </c>
      <c r="L7" s="17"/>
      <c r="M7" s="12">
        <v>150</v>
      </c>
      <c r="N7" s="17"/>
      <c r="O7" s="12">
        <v>140</v>
      </c>
      <c r="P7" s="17"/>
      <c r="Q7" s="12">
        <v>140</v>
      </c>
      <c r="R7" s="17"/>
      <c r="S7" s="12">
        <v>140</v>
      </c>
      <c r="T7" s="17"/>
      <c r="U7" s="12">
        <v>140</v>
      </c>
      <c r="V7" s="17"/>
      <c r="W7" s="12">
        <v>140</v>
      </c>
      <c r="X7" s="17"/>
      <c r="Y7" s="12">
        <v>150</v>
      </c>
      <c r="Z7" s="17"/>
      <c r="AA7" s="12">
        <v>145</v>
      </c>
      <c r="AB7" s="17"/>
      <c r="AC7" s="12">
        <v>147</v>
      </c>
      <c r="AD7" s="17"/>
      <c r="AE7" s="12">
        <v>147</v>
      </c>
      <c r="AF7" s="17"/>
    </row>
    <row r="8" spans="1:32">
      <c r="A8" s="8"/>
      <c r="B8" s="10"/>
      <c r="C8" s="3"/>
      <c r="D8" s="14" t="s">
        <v>6</v>
      </c>
      <c r="E8" s="12">
        <v>300</v>
      </c>
      <c r="F8" s="17"/>
      <c r="G8" s="12">
        <v>300</v>
      </c>
      <c r="H8" s="17"/>
      <c r="I8" s="12">
        <v>300</v>
      </c>
      <c r="J8" s="17"/>
      <c r="K8" s="12">
        <v>300</v>
      </c>
      <c r="L8" s="17"/>
      <c r="M8" s="12">
        <v>300</v>
      </c>
      <c r="N8" s="17"/>
      <c r="O8" s="12">
        <v>280</v>
      </c>
      <c r="P8" s="17"/>
      <c r="Q8" s="12">
        <v>320</v>
      </c>
      <c r="R8" s="17"/>
      <c r="S8" s="12">
        <v>320</v>
      </c>
      <c r="T8" s="17"/>
      <c r="U8" s="12">
        <v>320</v>
      </c>
      <c r="V8" s="17"/>
      <c r="W8" s="12">
        <v>320</v>
      </c>
      <c r="X8" s="17"/>
      <c r="Y8" s="12">
        <v>320</v>
      </c>
      <c r="Z8" s="17"/>
      <c r="AA8" s="12">
        <v>320</v>
      </c>
      <c r="AB8" s="17"/>
      <c r="AC8" s="12">
        <v>320</v>
      </c>
      <c r="AD8" s="17"/>
      <c r="AE8" s="12">
        <v>320</v>
      </c>
      <c r="AF8" s="17"/>
    </row>
    <row r="9" spans="1:32">
      <c r="A9" s="8"/>
      <c r="B9" s="10"/>
      <c r="C9" s="3"/>
      <c r="D9" s="18" t="s">
        <v>7</v>
      </c>
      <c r="E9" s="12">
        <v>1.5</v>
      </c>
      <c r="F9" s="17"/>
      <c r="G9" s="12">
        <v>1.5</v>
      </c>
      <c r="H9" s="17"/>
      <c r="I9" s="12">
        <v>1.5</v>
      </c>
      <c r="J9" s="17"/>
      <c r="K9" s="12">
        <v>1.5</v>
      </c>
      <c r="L9" s="17"/>
      <c r="M9" s="12">
        <v>1.5</v>
      </c>
      <c r="N9" s="17"/>
      <c r="O9" s="12">
        <v>1.5</v>
      </c>
      <c r="P9" s="17"/>
      <c r="Q9" s="12">
        <v>1.5</v>
      </c>
      <c r="R9" s="17"/>
      <c r="S9" s="12">
        <v>1.5</v>
      </c>
      <c r="T9" s="17"/>
      <c r="U9" s="12">
        <v>1.5</v>
      </c>
      <c r="V9" s="17"/>
      <c r="W9" s="12">
        <v>1.5</v>
      </c>
      <c r="X9" s="17"/>
      <c r="Y9" s="12">
        <v>1.5</v>
      </c>
      <c r="Z9" s="17"/>
      <c r="AA9" s="12">
        <v>1.5</v>
      </c>
      <c r="AB9" s="17"/>
      <c r="AC9" s="12">
        <v>1.5</v>
      </c>
      <c r="AD9" s="17"/>
      <c r="AE9" s="12">
        <v>1.5</v>
      </c>
      <c r="AF9" s="17"/>
    </row>
    <row r="10" spans="1:32">
      <c r="A10" s="8"/>
      <c r="B10" s="10"/>
      <c r="C10" s="3"/>
      <c r="D10" s="14" t="s">
        <v>8</v>
      </c>
      <c r="E10" s="12">
        <v>0.1</v>
      </c>
      <c r="F10" s="17"/>
      <c r="G10" s="12">
        <v>0.1</v>
      </c>
      <c r="H10" s="17"/>
      <c r="I10" s="12">
        <v>0.2</v>
      </c>
      <c r="J10" s="17"/>
      <c r="K10" s="12">
        <v>0.3</v>
      </c>
      <c r="L10" s="17"/>
      <c r="M10" s="12">
        <v>0.3</v>
      </c>
      <c r="N10" s="17"/>
      <c r="O10" s="12">
        <v>0.3</v>
      </c>
      <c r="P10" s="17"/>
      <c r="Q10" s="12">
        <v>0.3</v>
      </c>
      <c r="R10" s="17"/>
      <c r="S10" s="12">
        <v>0.3</v>
      </c>
      <c r="T10" s="17"/>
      <c r="U10" s="12">
        <v>0.3</v>
      </c>
      <c r="V10" s="17"/>
      <c r="W10" s="12">
        <v>0.3</v>
      </c>
      <c r="X10" s="17"/>
      <c r="Y10" s="12">
        <v>0.3</v>
      </c>
      <c r="Z10" s="17"/>
      <c r="AA10" s="12">
        <v>0.3</v>
      </c>
      <c r="AB10" s="17"/>
      <c r="AC10" s="12">
        <v>0.3</v>
      </c>
      <c r="AD10" s="17"/>
      <c r="AE10" s="12">
        <v>0.3</v>
      </c>
      <c r="AF10" s="17"/>
    </row>
    <row r="11" spans="1:32">
      <c r="A11" s="8"/>
      <c r="B11" s="10"/>
      <c r="C11" s="3"/>
      <c r="D11" s="13" t="s">
        <v>9</v>
      </c>
      <c r="E11" s="12">
        <v>0</v>
      </c>
      <c r="F11" s="17"/>
      <c r="G11" s="12">
        <v>0</v>
      </c>
      <c r="H11" s="17"/>
      <c r="I11" s="12">
        <v>0</v>
      </c>
      <c r="J11" s="17"/>
      <c r="K11" s="12">
        <v>0</v>
      </c>
      <c r="L11" s="17"/>
      <c r="M11" s="12">
        <v>0</v>
      </c>
      <c r="N11" s="17"/>
      <c r="O11" s="12">
        <v>0</v>
      </c>
      <c r="P11" s="17"/>
      <c r="Q11" s="12">
        <v>0</v>
      </c>
      <c r="R11" s="17"/>
      <c r="S11" s="12">
        <v>0.4</v>
      </c>
      <c r="T11" s="17"/>
      <c r="U11" s="12">
        <v>0.4</v>
      </c>
      <c r="V11" s="17"/>
      <c r="W11" s="12">
        <v>0.4</v>
      </c>
      <c r="X11" s="17"/>
      <c r="Y11" s="12">
        <v>0.4</v>
      </c>
      <c r="Z11" s="17"/>
      <c r="AA11" s="12">
        <v>0.4</v>
      </c>
      <c r="AB11" s="17"/>
      <c r="AC11" s="12">
        <v>0.4</v>
      </c>
      <c r="AD11" s="17"/>
      <c r="AE11" s="12">
        <v>0.4</v>
      </c>
      <c r="AF11" s="17"/>
    </row>
    <row r="12" spans="1:32">
      <c r="A12" s="8"/>
      <c r="B12" s="19"/>
      <c r="C12" s="20" t="s">
        <v>10</v>
      </c>
      <c r="D12" s="18" t="s">
        <v>11</v>
      </c>
      <c r="E12" s="12">
        <v>0.5</v>
      </c>
      <c r="F12" s="17"/>
      <c r="G12" s="12">
        <v>0.5</v>
      </c>
      <c r="H12" s="17"/>
      <c r="I12" s="12">
        <v>0.5</v>
      </c>
      <c r="J12" s="17"/>
      <c r="K12" s="12">
        <v>0.5</v>
      </c>
      <c r="L12" s="17"/>
      <c r="M12" s="12">
        <v>0.5</v>
      </c>
      <c r="N12" s="17"/>
      <c r="O12" s="12">
        <v>0.5</v>
      </c>
      <c r="P12" s="17"/>
      <c r="Q12" s="12">
        <v>0.5</v>
      </c>
      <c r="R12" s="17"/>
      <c r="S12" s="12">
        <v>0.5</v>
      </c>
      <c r="T12" s="17"/>
      <c r="U12" s="12">
        <v>0.5</v>
      </c>
      <c r="V12" s="17"/>
      <c r="W12" s="12">
        <v>0.5</v>
      </c>
      <c r="X12" s="17"/>
      <c r="Y12" s="12">
        <v>0.5</v>
      </c>
      <c r="Z12" s="17"/>
      <c r="AA12" s="12">
        <v>0.5</v>
      </c>
      <c r="AB12" s="17"/>
      <c r="AC12" s="12">
        <v>0.5</v>
      </c>
      <c r="AD12" s="17"/>
      <c r="AE12" s="12">
        <v>0.5</v>
      </c>
      <c r="AF12" s="17"/>
    </row>
    <row r="13" spans="1:32">
      <c r="A13" s="8"/>
      <c r="B13" s="21" t="s">
        <v>12</v>
      </c>
      <c r="C13" s="4" t="s">
        <v>13</v>
      </c>
      <c r="D13" s="18"/>
      <c r="E13" s="12"/>
      <c r="F13" s="17"/>
      <c r="G13" s="12"/>
      <c r="H13" s="17"/>
      <c r="I13" s="12"/>
      <c r="J13" s="17"/>
      <c r="K13" s="12"/>
      <c r="L13" s="17"/>
      <c r="M13" s="12"/>
      <c r="N13" s="17"/>
      <c r="O13" s="12"/>
      <c r="P13" s="17"/>
      <c r="Q13" s="12"/>
      <c r="R13" s="17"/>
      <c r="S13" s="12"/>
      <c r="T13" s="17"/>
      <c r="U13" s="12"/>
      <c r="V13" s="17"/>
      <c r="W13" s="12"/>
      <c r="X13" s="17"/>
      <c r="Y13" s="12"/>
      <c r="Z13" s="17"/>
      <c r="AA13" s="12"/>
      <c r="AB13" s="17"/>
      <c r="AC13" s="12"/>
      <c r="AD13" s="17"/>
      <c r="AE13" s="12"/>
      <c r="AF13" s="17"/>
    </row>
    <row r="14" spans="1:32">
      <c r="A14" s="27" t="s">
        <v>20</v>
      </c>
      <c r="B14" s="23" t="s">
        <v>14</v>
      </c>
      <c r="C14" s="6">
        <v>23.99</v>
      </c>
      <c r="D14" s="24"/>
      <c r="E14" s="22">
        <v>25.22</v>
      </c>
      <c r="F14" s="5">
        <f t="shared" ref="F14:F18" si="0">+(E14-$C14)/$C14*100</f>
        <v>5.1271363067944993</v>
      </c>
      <c r="G14" s="22">
        <v>23.74</v>
      </c>
      <c r="H14" s="5">
        <f t="shared" ref="H14:H18" si="1">+(G14-$C14)/$C14*100</f>
        <v>-1.0421008753647354</v>
      </c>
      <c r="I14" s="22">
        <v>23.68</v>
      </c>
      <c r="J14" s="5">
        <f t="shared" ref="J14:J18" si="2">+(I14-$C14)/$C14*100</f>
        <v>-1.2922050854522666</v>
      </c>
      <c r="K14" s="22">
        <v>23.64</v>
      </c>
      <c r="L14" s="5">
        <f t="shared" ref="L14:L18" si="3">+(K14-$C14)/$C14*100</f>
        <v>-1.4589412255106207</v>
      </c>
      <c r="M14" s="22">
        <v>23.75</v>
      </c>
      <c r="N14" s="5">
        <f t="shared" ref="N14:N18" si="4">+(M14-$C14)/$C14*100</f>
        <v>-1.0004168403501394</v>
      </c>
      <c r="O14" s="22">
        <v>30.42</v>
      </c>
      <c r="P14" s="5">
        <f t="shared" ref="P14:P18" si="5">+(O14-$C14)/$C14*100</f>
        <v>26.802834514381008</v>
      </c>
      <c r="Q14" s="22">
        <v>24.33</v>
      </c>
      <c r="R14" s="5">
        <f t="shared" ref="R14:R18" si="6">+(Q14-$C14)/$C14*100</f>
        <v>1.4172571904960396</v>
      </c>
      <c r="S14" s="22">
        <v>26.38</v>
      </c>
      <c r="T14" s="5">
        <f t="shared" ref="T14:T18" si="7">+(S14-$C14)/$C14*100</f>
        <v>9.9624843684868729</v>
      </c>
      <c r="U14" s="22">
        <v>26.07</v>
      </c>
      <c r="V14" s="5">
        <f t="shared" ref="V14:V18" si="8">+(U14-$C14)/$C14*100</f>
        <v>8.6702792830346063</v>
      </c>
      <c r="W14" s="22">
        <v>25.91</v>
      </c>
      <c r="X14" s="5">
        <f t="shared" ref="X14:X18" si="9">+(W14-$C14)/$C14*100</f>
        <v>8.003334722801176</v>
      </c>
      <c r="Y14" s="22">
        <v>23.85</v>
      </c>
      <c r="Z14" s="5">
        <f t="shared" ref="Z14:Z18" si="10">+(Y14-$C14)/$C14*100</f>
        <v>-0.5835764902042393</v>
      </c>
      <c r="AA14" s="22">
        <v>24.8</v>
      </c>
      <c r="AB14" s="5">
        <f t="shared" ref="AB14:AB18" si="11">+(AA14-$C14)/$C14*100</f>
        <v>3.3764068361817521</v>
      </c>
      <c r="AC14" s="22">
        <v>24.42</v>
      </c>
      <c r="AD14" s="5">
        <f t="shared" ref="AD14:AD18" si="12">+(AC14-$C14)/$C14*100</f>
        <v>1.7924135056273585</v>
      </c>
      <c r="AE14" s="22">
        <v>24.62</v>
      </c>
      <c r="AF14" s="5">
        <f t="shared" ref="AF14:AF18" si="13">+(AE14-$C14)/$C14*100</f>
        <v>2.6260942059191441</v>
      </c>
    </row>
    <row r="15" spans="1:32">
      <c r="A15" s="28"/>
      <c r="B15" s="25" t="s">
        <v>15</v>
      </c>
      <c r="C15" s="6">
        <v>0.98</v>
      </c>
      <c r="D15" s="15"/>
      <c r="E15" s="6">
        <v>0.9</v>
      </c>
      <c r="F15" s="5">
        <f t="shared" si="0"/>
        <v>-8.1632653061224456</v>
      </c>
      <c r="G15" s="6">
        <v>0.87</v>
      </c>
      <c r="H15" s="5">
        <f t="shared" si="1"/>
        <v>-11.224489795918366</v>
      </c>
      <c r="I15" s="6">
        <v>0.86</v>
      </c>
      <c r="J15" s="5">
        <f t="shared" si="2"/>
        <v>-12.244897959183673</v>
      </c>
      <c r="K15" s="6">
        <v>0.86</v>
      </c>
      <c r="L15" s="5">
        <f t="shared" si="3"/>
        <v>-12.244897959183673</v>
      </c>
      <c r="M15" s="6">
        <v>0.88</v>
      </c>
      <c r="N15" s="5">
        <f t="shared" si="4"/>
        <v>-10.204081632653059</v>
      </c>
      <c r="O15" s="6">
        <v>1.01</v>
      </c>
      <c r="P15" s="5">
        <f t="shared" si="5"/>
        <v>3.0612244897959209</v>
      </c>
      <c r="Q15" s="6">
        <v>0.91</v>
      </c>
      <c r="R15" s="5">
        <f t="shared" si="6"/>
        <v>-7.1428571428571379</v>
      </c>
      <c r="S15" s="6">
        <v>1.3</v>
      </c>
      <c r="T15" s="5">
        <f t="shared" si="7"/>
        <v>32.653061224489804</v>
      </c>
      <c r="U15" s="6">
        <v>1.01</v>
      </c>
      <c r="V15" s="5">
        <f t="shared" si="8"/>
        <v>3.0612244897959209</v>
      </c>
      <c r="W15" s="6">
        <v>1</v>
      </c>
      <c r="X15" s="5">
        <f t="shared" si="9"/>
        <v>2.0408163265306141</v>
      </c>
      <c r="Y15" s="6">
        <v>0.94</v>
      </c>
      <c r="Z15" s="5">
        <f t="shared" si="10"/>
        <v>-4.0816326530612281</v>
      </c>
      <c r="AA15" s="6">
        <v>0.97</v>
      </c>
      <c r="AB15" s="5">
        <f t="shared" si="11"/>
        <v>-1.020408163265307</v>
      </c>
      <c r="AC15" s="6">
        <v>0.96</v>
      </c>
      <c r="AD15" s="5">
        <f t="shared" si="12"/>
        <v>-2.0408163265306141</v>
      </c>
      <c r="AE15" s="6">
        <v>0.97</v>
      </c>
      <c r="AF15" s="5">
        <f t="shared" si="13"/>
        <v>-1.020408163265307</v>
      </c>
    </row>
    <row r="16" spans="1:32">
      <c r="A16" s="28"/>
      <c r="B16" s="25" t="s">
        <v>16</v>
      </c>
      <c r="C16" s="6">
        <v>30.18</v>
      </c>
      <c r="D16" s="15"/>
      <c r="E16" s="6">
        <v>28.79</v>
      </c>
      <c r="F16" s="5">
        <f t="shared" si="0"/>
        <v>-4.6056991385023212</v>
      </c>
      <c r="G16" s="6">
        <v>27.77</v>
      </c>
      <c r="H16" s="5">
        <f t="shared" si="1"/>
        <v>-7.9854208084824396</v>
      </c>
      <c r="I16" s="6">
        <v>28.13</v>
      </c>
      <c r="J16" s="5">
        <f t="shared" si="2"/>
        <v>-6.7925778661365159</v>
      </c>
      <c r="K16" s="6">
        <v>28.52</v>
      </c>
      <c r="L16" s="5">
        <f t="shared" si="3"/>
        <v>-5.5003313452617633</v>
      </c>
      <c r="M16" s="6">
        <v>28.55</v>
      </c>
      <c r="N16" s="5">
        <f t="shared" si="4"/>
        <v>-5.4009277667329325</v>
      </c>
      <c r="O16" s="6">
        <v>33.270000000000003</v>
      </c>
      <c r="P16" s="5">
        <f t="shared" si="5"/>
        <v>10.238568588469196</v>
      </c>
      <c r="Q16" s="6">
        <v>28.81</v>
      </c>
      <c r="R16" s="5">
        <f t="shared" si="6"/>
        <v>-4.5394300861497712</v>
      </c>
      <c r="S16" s="6">
        <v>29.88</v>
      </c>
      <c r="T16" s="5">
        <f t="shared" si="7"/>
        <v>-0.99403578528827263</v>
      </c>
      <c r="U16" s="6">
        <v>29.78</v>
      </c>
      <c r="V16" s="5">
        <f t="shared" si="8"/>
        <v>-1.3253810470510223</v>
      </c>
      <c r="W16" s="6">
        <v>29.73</v>
      </c>
      <c r="X16" s="5">
        <f t="shared" si="9"/>
        <v>-1.4910536779324033</v>
      </c>
      <c r="Y16" s="6">
        <v>28.56</v>
      </c>
      <c r="Z16" s="5">
        <f t="shared" si="10"/>
        <v>-5.3677932405566633</v>
      </c>
      <c r="AA16" s="6">
        <v>29.11</v>
      </c>
      <c r="AB16" s="5">
        <f t="shared" si="11"/>
        <v>-3.5453943008614983</v>
      </c>
      <c r="AC16" s="6">
        <v>28.96</v>
      </c>
      <c r="AD16" s="5">
        <f t="shared" si="12"/>
        <v>-4.042412193505629</v>
      </c>
      <c r="AE16" s="6">
        <v>28.98</v>
      </c>
      <c r="AF16" s="5">
        <f t="shared" si="13"/>
        <v>-3.9761431411530794</v>
      </c>
    </row>
    <row r="17" spans="1:32">
      <c r="A17" s="28"/>
      <c r="B17" s="25" t="s">
        <v>17</v>
      </c>
      <c r="C17" s="6">
        <v>0.69</v>
      </c>
      <c r="D17" s="15"/>
      <c r="E17" s="26">
        <v>0.86</v>
      </c>
      <c r="F17" s="5">
        <f t="shared" si="0"/>
        <v>24.637681159420296</v>
      </c>
      <c r="G17" s="26">
        <v>0.86</v>
      </c>
      <c r="H17" s="5">
        <f t="shared" si="1"/>
        <v>24.637681159420296</v>
      </c>
      <c r="I17" s="26">
        <v>0.85</v>
      </c>
      <c r="J17" s="5">
        <f t="shared" si="2"/>
        <v>23.188405797101456</v>
      </c>
      <c r="K17" s="26">
        <v>0.85</v>
      </c>
      <c r="L17" s="5">
        <f t="shared" si="3"/>
        <v>23.188405797101456</v>
      </c>
      <c r="M17" s="26">
        <v>0.84</v>
      </c>
      <c r="N17" s="5">
        <f t="shared" si="4"/>
        <v>21.739130434782613</v>
      </c>
      <c r="O17" s="26">
        <v>0.84</v>
      </c>
      <c r="P17" s="5">
        <f t="shared" si="5"/>
        <v>21.739130434782613</v>
      </c>
      <c r="Q17" s="26">
        <v>0.82</v>
      </c>
      <c r="R17" s="5">
        <f t="shared" si="6"/>
        <v>18.840579710144929</v>
      </c>
      <c r="S17" s="26">
        <v>0.71</v>
      </c>
      <c r="T17" s="5">
        <f t="shared" si="7"/>
        <v>2.8985507246376838</v>
      </c>
      <c r="U17" s="26">
        <v>0.72</v>
      </c>
      <c r="V17" s="5">
        <f t="shared" si="8"/>
        <v>4.3478260869565259</v>
      </c>
      <c r="W17" s="26">
        <v>0.73</v>
      </c>
      <c r="X17" s="5">
        <f t="shared" si="9"/>
        <v>5.7971014492753676</v>
      </c>
      <c r="Y17" s="26">
        <v>0.74</v>
      </c>
      <c r="Z17" s="5">
        <f t="shared" si="10"/>
        <v>7.2463768115942102</v>
      </c>
      <c r="AA17" s="26">
        <v>0.74</v>
      </c>
      <c r="AB17" s="5">
        <f t="shared" si="11"/>
        <v>7.2463768115942102</v>
      </c>
      <c r="AC17" s="26">
        <v>0.74</v>
      </c>
      <c r="AD17" s="5">
        <f t="shared" si="12"/>
        <v>7.2463768115942102</v>
      </c>
      <c r="AE17" s="26">
        <v>0.73</v>
      </c>
      <c r="AF17" s="5">
        <f t="shared" si="13"/>
        <v>5.7971014492753676</v>
      </c>
    </row>
    <row r="18" spans="1:32">
      <c r="A18" s="29"/>
      <c r="B18" s="25" t="s">
        <v>18</v>
      </c>
      <c r="C18" s="6">
        <v>37.96</v>
      </c>
      <c r="D18" s="15"/>
      <c r="E18" s="6">
        <v>42.62</v>
      </c>
      <c r="F18" s="5">
        <f t="shared" si="0"/>
        <v>12.276080084299252</v>
      </c>
      <c r="G18" s="6">
        <v>44.01</v>
      </c>
      <c r="H18" s="5">
        <f t="shared" si="1"/>
        <v>15.937829293993669</v>
      </c>
      <c r="I18" s="6">
        <v>42.98</v>
      </c>
      <c r="J18" s="5">
        <f t="shared" si="2"/>
        <v>13.22444678609061</v>
      </c>
      <c r="K18" s="6">
        <v>43.08</v>
      </c>
      <c r="L18" s="5">
        <f t="shared" si="3"/>
        <v>13.487881981032659</v>
      </c>
      <c r="M18" s="6">
        <v>42.94</v>
      </c>
      <c r="N18" s="5">
        <f t="shared" si="4"/>
        <v>13.119072708113796</v>
      </c>
      <c r="O18" s="6">
        <v>43.14</v>
      </c>
      <c r="P18" s="5">
        <f t="shared" si="5"/>
        <v>13.645943097997893</v>
      </c>
      <c r="Q18" s="6">
        <v>42.79</v>
      </c>
      <c r="R18" s="5">
        <f t="shared" si="6"/>
        <v>12.723919915700732</v>
      </c>
      <c r="S18" s="6">
        <v>39.82</v>
      </c>
      <c r="T18" s="5">
        <f t="shared" si="7"/>
        <v>4.8998946259220215</v>
      </c>
      <c r="U18" s="6">
        <v>40.24</v>
      </c>
      <c r="V18" s="5">
        <f t="shared" si="8"/>
        <v>6.0063224446786121</v>
      </c>
      <c r="W18" s="6">
        <v>40.450000000000003</v>
      </c>
      <c r="X18" s="5">
        <f t="shared" si="9"/>
        <v>6.5595363540569069</v>
      </c>
      <c r="Y18" s="6">
        <v>40.93</v>
      </c>
      <c r="Z18" s="5">
        <f t="shared" si="10"/>
        <v>7.8240252897787119</v>
      </c>
      <c r="AA18" s="6">
        <v>40.75</v>
      </c>
      <c r="AB18" s="5">
        <f t="shared" si="11"/>
        <v>7.3498419388830323</v>
      </c>
      <c r="AC18" s="6">
        <v>40.82</v>
      </c>
      <c r="AD18" s="5">
        <f t="shared" si="12"/>
        <v>7.5342465753424639</v>
      </c>
      <c r="AE18" s="6">
        <v>40.590000000000003</v>
      </c>
      <c r="AF18" s="5">
        <f t="shared" si="13"/>
        <v>6.9283456269757711</v>
      </c>
    </row>
  </sheetData>
  <mergeCells count="1">
    <mergeCell ref="A14:A18"/>
  </mergeCells>
  <conditionalFormatting sqref="F14:F15 H14:H15 J14:J15">
    <cfRule type="cellIs" dxfId="186" priority="64" stopIfTrue="1" operator="between">
      <formula>-4</formula>
      <formula>4</formula>
    </cfRule>
  </conditionalFormatting>
  <conditionalFormatting sqref="F16:F17 H16:H17 J16:J17">
    <cfRule type="cellIs" dxfId="185" priority="63" stopIfTrue="1" operator="between">
      <formula>-6</formula>
      <formula>6</formula>
    </cfRule>
  </conditionalFormatting>
  <conditionalFormatting sqref="F18 H18 J18">
    <cfRule type="cellIs" dxfId="184" priority="62" stopIfTrue="1" operator="between">
      <formula>-8</formula>
      <formula>8</formula>
    </cfRule>
  </conditionalFormatting>
  <conditionalFormatting sqref="E2">
    <cfRule type="cellIs" dxfId="183" priority="61" operator="notEqual">
      <formula>#REF!</formula>
    </cfRule>
  </conditionalFormatting>
  <conditionalFormatting sqref="E3:E12">
    <cfRule type="cellIs" dxfId="182" priority="60" operator="notEqual">
      <formula>#REF!</formula>
    </cfRule>
  </conditionalFormatting>
  <conditionalFormatting sqref="G2">
    <cfRule type="cellIs" dxfId="181" priority="59" operator="notEqual">
      <formula>E2</formula>
    </cfRule>
  </conditionalFormatting>
  <conditionalFormatting sqref="G3:G12">
    <cfRule type="cellIs" dxfId="180" priority="58" operator="notEqual">
      <formula>E3</formula>
    </cfRule>
  </conditionalFormatting>
  <conditionalFormatting sqref="I2">
    <cfRule type="cellIs" dxfId="179" priority="57" operator="notEqual">
      <formula>G2</formula>
    </cfRule>
  </conditionalFormatting>
  <conditionalFormatting sqref="I3:I12">
    <cfRule type="cellIs" dxfId="178" priority="56" operator="notEqual">
      <formula>G3</formula>
    </cfRule>
  </conditionalFormatting>
  <conditionalFormatting sqref="L14:L15">
    <cfRule type="cellIs" dxfId="177" priority="55" stopIfTrue="1" operator="between">
      <formula>-4</formula>
      <formula>4</formula>
    </cfRule>
  </conditionalFormatting>
  <conditionalFormatting sqref="L16:L17">
    <cfRule type="cellIs" dxfId="176" priority="54" stopIfTrue="1" operator="between">
      <formula>-6</formula>
      <formula>6</formula>
    </cfRule>
  </conditionalFormatting>
  <conditionalFormatting sqref="L18">
    <cfRule type="cellIs" dxfId="175" priority="53" stopIfTrue="1" operator="between">
      <formula>-8</formula>
      <formula>8</formula>
    </cfRule>
  </conditionalFormatting>
  <conditionalFormatting sqref="K2">
    <cfRule type="cellIs" dxfId="174" priority="52" operator="notEqual">
      <formula>I2</formula>
    </cfRule>
  </conditionalFormatting>
  <conditionalFormatting sqref="K3:K12">
    <cfRule type="cellIs" dxfId="173" priority="51" operator="notEqual">
      <formula>I3</formula>
    </cfRule>
  </conditionalFormatting>
  <conditionalFormatting sqref="N14:N15">
    <cfRule type="cellIs" dxfId="172" priority="50" stopIfTrue="1" operator="between">
      <formula>-4</formula>
      <formula>4</formula>
    </cfRule>
  </conditionalFormatting>
  <conditionalFormatting sqref="N16:N17">
    <cfRule type="cellIs" dxfId="171" priority="49" stopIfTrue="1" operator="between">
      <formula>-6</formula>
      <formula>6</formula>
    </cfRule>
  </conditionalFormatting>
  <conditionalFormatting sqref="N18">
    <cfRule type="cellIs" dxfId="170" priority="48" stopIfTrue="1" operator="between">
      <formula>-8</formula>
      <formula>8</formula>
    </cfRule>
  </conditionalFormatting>
  <conditionalFormatting sqref="M2">
    <cfRule type="cellIs" dxfId="169" priority="47" operator="notEqual">
      <formula>K2</formula>
    </cfRule>
  </conditionalFormatting>
  <conditionalFormatting sqref="M3:M12">
    <cfRule type="cellIs" dxfId="168" priority="46" operator="notEqual">
      <formula>K3</formula>
    </cfRule>
  </conditionalFormatting>
  <conditionalFormatting sqref="P14:P15">
    <cfRule type="cellIs" dxfId="167" priority="45" stopIfTrue="1" operator="between">
      <formula>-4</formula>
      <formula>4</formula>
    </cfRule>
  </conditionalFormatting>
  <conditionalFormatting sqref="P16:P17">
    <cfRule type="cellIs" dxfId="166" priority="44" stopIfTrue="1" operator="between">
      <formula>-6</formula>
      <formula>6</formula>
    </cfRule>
  </conditionalFormatting>
  <conditionalFormatting sqref="P18">
    <cfRule type="cellIs" dxfId="165" priority="43" stopIfTrue="1" operator="between">
      <formula>-8</formula>
      <formula>8</formula>
    </cfRule>
  </conditionalFormatting>
  <conditionalFormatting sqref="O2">
    <cfRule type="cellIs" dxfId="164" priority="42" operator="notEqual">
      <formula>M2</formula>
    </cfRule>
  </conditionalFormatting>
  <conditionalFormatting sqref="O3:O12">
    <cfRule type="cellIs" dxfId="163" priority="41" operator="notEqual">
      <formula>M3</formula>
    </cfRule>
  </conditionalFormatting>
  <conditionalFormatting sqref="R14:R15">
    <cfRule type="cellIs" dxfId="162" priority="40" stopIfTrue="1" operator="between">
      <formula>-4</formula>
      <formula>4</formula>
    </cfRule>
  </conditionalFormatting>
  <conditionalFormatting sqref="R16:R17">
    <cfRule type="cellIs" dxfId="161" priority="39" stopIfTrue="1" operator="between">
      <formula>-6</formula>
      <formula>6</formula>
    </cfRule>
  </conditionalFormatting>
  <conditionalFormatting sqref="R18">
    <cfRule type="cellIs" dxfId="160" priority="38" stopIfTrue="1" operator="between">
      <formula>-8</formula>
      <formula>8</formula>
    </cfRule>
  </conditionalFormatting>
  <conditionalFormatting sqref="Q2">
    <cfRule type="cellIs" dxfId="159" priority="37" operator="notEqual">
      <formula>O2</formula>
    </cfRule>
  </conditionalFormatting>
  <conditionalFormatting sqref="Q3:Q12">
    <cfRule type="cellIs" dxfId="158" priority="36" operator="notEqual">
      <formula>O3</formula>
    </cfRule>
  </conditionalFormatting>
  <conditionalFormatting sqref="T14:T15">
    <cfRule type="cellIs" dxfId="157" priority="35" stopIfTrue="1" operator="between">
      <formula>-4</formula>
      <formula>4</formula>
    </cfRule>
  </conditionalFormatting>
  <conditionalFormatting sqref="T16:T17">
    <cfRule type="cellIs" dxfId="156" priority="34" stopIfTrue="1" operator="between">
      <formula>-6</formula>
      <formula>6</formula>
    </cfRule>
  </conditionalFormatting>
  <conditionalFormatting sqref="T18">
    <cfRule type="cellIs" dxfId="155" priority="33" stopIfTrue="1" operator="between">
      <formula>-8</formula>
      <formula>8</formula>
    </cfRule>
  </conditionalFormatting>
  <conditionalFormatting sqref="S2">
    <cfRule type="cellIs" dxfId="154" priority="32" operator="notEqual">
      <formula>Q2</formula>
    </cfRule>
  </conditionalFormatting>
  <conditionalFormatting sqref="S3:S12">
    <cfRule type="cellIs" dxfId="153" priority="31" operator="notEqual">
      <formula>Q3</formula>
    </cfRule>
  </conditionalFormatting>
  <conditionalFormatting sqref="V14:V15">
    <cfRule type="cellIs" dxfId="152" priority="30" stopIfTrue="1" operator="between">
      <formula>-4</formula>
      <formula>4</formula>
    </cfRule>
  </conditionalFormatting>
  <conditionalFormatting sqref="V16:V17">
    <cfRule type="cellIs" dxfId="151" priority="29" stopIfTrue="1" operator="between">
      <formula>-6</formula>
      <formula>6</formula>
    </cfRule>
  </conditionalFormatting>
  <conditionalFormatting sqref="V18">
    <cfRule type="cellIs" dxfId="150" priority="28" stopIfTrue="1" operator="between">
      <formula>-8</formula>
      <formula>8</formula>
    </cfRule>
  </conditionalFormatting>
  <conditionalFormatting sqref="U2">
    <cfRule type="cellIs" dxfId="149" priority="27" operator="notEqual">
      <formula>S2</formula>
    </cfRule>
  </conditionalFormatting>
  <conditionalFormatting sqref="U3:U12">
    <cfRule type="cellIs" dxfId="148" priority="26" operator="notEqual">
      <formula>S3</formula>
    </cfRule>
  </conditionalFormatting>
  <conditionalFormatting sqref="X14:X15">
    <cfRule type="cellIs" dxfId="147" priority="25" stopIfTrue="1" operator="between">
      <formula>-4</formula>
      <formula>4</formula>
    </cfRule>
  </conditionalFormatting>
  <conditionalFormatting sqref="X16:X17">
    <cfRule type="cellIs" dxfId="146" priority="24" stopIfTrue="1" operator="between">
      <formula>-6</formula>
      <formula>6</formula>
    </cfRule>
  </conditionalFormatting>
  <conditionalFormatting sqref="X18">
    <cfRule type="cellIs" dxfId="145" priority="23" stopIfTrue="1" operator="between">
      <formula>-8</formula>
      <formula>8</formula>
    </cfRule>
  </conditionalFormatting>
  <conditionalFormatting sqref="W2">
    <cfRule type="cellIs" dxfId="144" priority="22" operator="notEqual">
      <formula>U2</formula>
    </cfRule>
  </conditionalFormatting>
  <conditionalFormatting sqref="W3:W12">
    <cfRule type="cellIs" dxfId="143" priority="21" operator="notEqual">
      <formula>U3</formula>
    </cfRule>
  </conditionalFormatting>
  <conditionalFormatting sqref="Z14:Z15">
    <cfRule type="cellIs" dxfId="142" priority="20" stopIfTrue="1" operator="between">
      <formula>-4</formula>
      <formula>4</formula>
    </cfRule>
  </conditionalFormatting>
  <conditionalFormatting sqref="Z16:Z17">
    <cfRule type="cellIs" dxfId="141" priority="19" stopIfTrue="1" operator="between">
      <formula>-6</formula>
      <formula>6</formula>
    </cfRule>
  </conditionalFormatting>
  <conditionalFormatting sqref="Z18">
    <cfRule type="cellIs" dxfId="140" priority="18" stopIfTrue="1" operator="between">
      <formula>-8</formula>
      <formula>8</formula>
    </cfRule>
  </conditionalFormatting>
  <conditionalFormatting sqref="Y2">
    <cfRule type="cellIs" dxfId="139" priority="17" operator="notEqual">
      <formula>W2</formula>
    </cfRule>
  </conditionalFormatting>
  <conditionalFormatting sqref="Y3:Y12">
    <cfRule type="cellIs" dxfId="138" priority="16" operator="notEqual">
      <formula>W3</formula>
    </cfRule>
  </conditionalFormatting>
  <conditionalFormatting sqref="AB14:AB15">
    <cfRule type="cellIs" dxfId="137" priority="15" stopIfTrue="1" operator="between">
      <formula>-4</formula>
      <formula>4</formula>
    </cfRule>
  </conditionalFormatting>
  <conditionalFormatting sqref="AB16:AB17">
    <cfRule type="cellIs" dxfId="136" priority="14" stopIfTrue="1" operator="between">
      <formula>-6</formula>
      <formula>6</formula>
    </cfRule>
  </conditionalFormatting>
  <conditionalFormatting sqref="AB18">
    <cfRule type="cellIs" dxfId="135" priority="13" stopIfTrue="1" operator="between">
      <formula>-8</formula>
      <formula>8</formula>
    </cfRule>
  </conditionalFormatting>
  <conditionalFormatting sqref="AA2">
    <cfRule type="cellIs" dxfId="134" priority="12" operator="notEqual">
      <formula>Y2</formula>
    </cfRule>
  </conditionalFormatting>
  <conditionalFormatting sqref="AA3:AA12">
    <cfRule type="cellIs" dxfId="133" priority="11" operator="notEqual">
      <formula>Y3</formula>
    </cfRule>
  </conditionalFormatting>
  <conditionalFormatting sqref="AD14:AD15">
    <cfRule type="cellIs" dxfId="132" priority="10" stopIfTrue="1" operator="between">
      <formula>-4</formula>
      <formula>4</formula>
    </cfRule>
  </conditionalFormatting>
  <conditionalFormatting sqref="AD16:AD17">
    <cfRule type="cellIs" dxfId="131" priority="9" stopIfTrue="1" operator="between">
      <formula>-6</formula>
      <formula>6</formula>
    </cfRule>
  </conditionalFormatting>
  <conditionalFormatting sqref="AD18">
    <cfRule type="cellIs" dxfId="130" priority="8" stopIfTrue="1" operator="between">
      <formula>-8</formula>
      <formula>8</formula>
    </cfRule>
  </conditionalFormatting>
  <conditionalFormatting sqref="AC2">
    <cfRule type="cellIs" dxfId="129" priority="7" operator="notEqual">
      <formula>AA2</formula>
    </cfRule>
  </conditionalFormatting>
  <conditionalFormatting sqref="AC3:AC12">
    <cfRule type="cellIs" dxfId="128" priority="6" operator="notEqual">
      <formula>AA3</formula>
    </cfRule>
  </conditionalFormatting>
  <conditionalFormatting sqref="AF14:AF15">
    <cfRule type="cellIs" dxfId="127" priority="5" stopIfTrue="1" operator="between">
      <formula>-4</formula>
      <formula>4</formula>
    </cfRule>
  </conditionalFormatting>
  <conditionalFormatting sqref="AF16:AF17">
    <cfRule type="cellIs" dxfId="126" priority="4" stopIfTrue="1" operator="between">
      <formula>-6</formula>
      <formula>6</formula>
    </cfRule>
  </conditionalFormatting>
  <conditionalFormatting sqref="AF18">
    <cfRule type="cellIs" dxfId="125" priority="3" stopIfTrue="1" operator="between">
      <formula>-8</formula>
      <formula>8</formula>
    </cfRule>
  </conditionalFormatting>
  <conditionalFormatting sqref="AE2">
    <cfRule type="cellIs" dxfId="124" priority="2" operator="notEqual">
      <formula>AC2</formula>
    </cfRule>
  </conditionalFormatting>
  <conditionalFormatting sqref="AE3:AE12">
    <cfRule type="cellIs" dxfId="123" priority="1" operator="notEqual">
      <formula>AC3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Knellpoort</vt:lpstr>
      <vt:lpstr>Armenia</vt:lpstr>
      <vt:lpstr>Sheet3</vt:lpstr>
      <vt:lpstr>Knellpoort!Print_Area</vt:lpstr>
    </vt:vector>
  </TitlesOfParts>
  <Company>Hydrosol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Siyabonga Sikosana</dc:creator>
  <cp:lastModifiedBy>Siyabonga Sikosana</cp:lastModifiedBy>
  <cp:lastPrinted>2011-01-31T14:06:12Z</cp:lastPrinted>
  <dcterms:created xsi:type="dcterms:W3CDTF">2011-01-27T07:56:56Z</dcterms:created>
  <dcterms:modified xsi:type="dcterms:W3CDTF">2011-01-31T15:27:03Z</dcterms:modified>
</cp:coreProperties>
</file>