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7515" windowHeight="11760" tabRatio="928" activeTab="3"/>
  </bookViews>
  <sheets>
    <sheet name="Armenia" sheetId="1" r:id="rId1"/>
    <sheet name="Knellpoort_redo" sheetId="7" r:id="rId2"/>
    <sheet name="Jammesdrift_redo" sheetId="9" r:id="rId3"/>
    <sheet name="D2R004_redo" sheetId="8" r:id="rId4"/>
  </sheets>
  <definedNames>
    <definedName name="_xlnm.Print_Area" localSheetId="0">Armenia!#REF!</definedName>
    <definedName name="_xlnm.Print_Area" localSheetId="1">Knellpoort_redo!$A$1:$P$18</definedName>
  </definedNames>
  <calcPr calcId="125725"/>
</workbook>
</file>

<file path=xl/calcChain.xml><?xml version="1.0" encoding="utf-8"?>
<calcChain xmlns="http://schemas.openxmlformats.org/spreadsheetml/2006/main">
  <c r="F13" i="9"/>
  <c r="F14"/>
  <c r="F15"/>
  <c r="F16"/>
  <c r="F17"/>
  <c r="R14" i="7"/>
  <c r="R15"/>
  <c r="R16"/>
  <c r="R17"/>
  <c r="R18"/>
  <c r="AT17" i="8"/>
  <c r="AR17"/>
  <c r="AP17"/>
  <c r="AN17"/>
  <c r="AL17"/>
  <c r="AJ17"/>
  <c r="AH17"/>
  <c r="AF17"/>
  <c r="AD17"/>
  <c r="AB17"/>
  <c r="Z17"/>
  <c r="X17"/>
  <c r="V17"/>
  <c r="T17"/>
  <c r="R17"/>
  <c r="P17"/>
  <c r="N17"/>
  <c r="L17"/>
  <c r="J17"/>
  <c r="H17"/>
  <c r="F17"/>
  <c r="AT16"/>
  <c r="AR16"/>
  <c r="AP16"/>
  <c r="AN16"/>
  <c r="AL16"/>
  <c r="AJ16"/>
  <c r="AH16"/>
  <c r="AF16"/>
  <c r="AD16"/>
  <c r="AB16"/>
  <c r="Z16"/>
  <c r="X16"/>
  <c r="V16"/>
  <c r="T16"/>
  <c r="R16"/>
  <c r="P16"/>
  <c r="N16"/>
  <c r="L16"/>
  <c r="J16"/>
  <c r="H16"/>
  <c r="F16"/>
  <c r="AT15"/>
  <c r="AR15"/>
  <c r="AP15"/>
  <c r="AN15"/>
  <c r="AL15"/>
  <c r="AJ15"/>
  <c r="AH15"/>
  <c r="AF15"/>
  <c r="AD15"/>
  <c r="AB15"/>
  <c r="Z15"/>
  <c r="X15"/>
  <c r="V15"/>
  <c r="T15"/>
  <c r="R15"/>
  <c r="P15"/>
  <c r="N15"/>
  <c r="L15"/>
  <c r="J15"/>
  <c r="H15"/>
  <c r="F15"/>
  <c r="AT14"/>
  <c r="AR14"/>
  <c r="AP14"/>
  <c r="AN14"/>
  <c r="AL14"/>
  <c r="AJ14"/>
  <c r="AH14"/>
  <c r="AF14"/>
  <c r="AD14"/>
  <c r="AB14"/>
  <c r="Z14"/>
  <c r="X14"/>
  <c r="V14"/>
  <c r="T14"/>
  <c r="R14"/>
  <c r="P14"/>
  <c r="N14"/>
  <c r="L14"/>
  <c r="J14"/>
  <c r="H14"/>
  <c r="F14"/>
  <c r="AT13"/>
  <c r="AR13"/>
  <c r="AP13"/>
  <c r="AN13"/>
  <c r="AL13"/>
  <c r="AJ13"/>
  <c r="AH13"/>
  <c r="AF13"/>
  <c r="AD13"/>
  <c r="AB13"/>
  <c r="Z13"/>
  <c r="X13"/>
  <c r="V13"/>
  <c r="T13"/>
  <c r="R13"/>
  <c r="P13"/>
  <c r="N13"/>
  <c r="L13"/>
  <c r="J13"/>
  <c r="H13"/>
  <c r="F13"/>
  <c r="X18" i="7" l="1"/>
  <c r="V18"/>
  <c r="T18"/>
  <c r="P18"/>
  <c r="N18"/>
  <c r="L18"/>
  <c r="J18"/>
  <c r="H18"/>
  <c r="F18"/>
  <c r="X17"/>
  <c r="V17"/>
  <c r="T17"/>
  <c r="P17"/>
  <c r="N17"/>
  <c r="L17"/>
  <c r="J17"/>
  <c r="H17"/>
  <c r="F17"/>
  <c r="X16"/>
  <c r="V16"/>
  <c r="T16"/>
  <c r="P16"/>
  <c r="N16"/>
  <c r="L16"/>
  <c r="J16"/>
  <c r="H16"/>
  <c r="F16"/>
  <c r="X15"/>
  <c r="V15"/>
  <c r="T15"/>
  <c r="P15"/>
  <c r="N15"/>
  <c r="L15"/>
  <c r="J15"/>
  <c r="H15"/>
  <c r="F15"/>
  <c r="X14"/>
  <c r="V14"/>
  <c r="T14"/>
  <c r="P14"/>
  <c r="N14"/>
  <c r="L14"/>
  <c r="J14"/>
  <c r="H14"/>
  <c r="F14"/>
  <c r="X36" i="1" l="1"/>
  <c r="V36"/>
  <c r="X35"/>
  <c r="V35"/>
  <c r="X34"/>
  <c r="V34"/>
  <c r="X33"/>
  <c r="V33"/>
  <c r="X32"/>
  <c r="V32"/>
  <c r="T36" l="1"/>
  <c r="T35"/>
  <c r="T34"/>
  <c r="T33"/>
  <c r="T32"/>
  <c r="R36"/>
  <c r="R35"/>
  <c r="R34"/>
  <c r="R33"/>
  <c r="R32"/>
  <c r="P36"/>
  <c r="P35"/>
  <c r="P34"/>
  <c r="P33"/>
  <c r="P32"/>
  <c r="N36"/>
  <c r="N35"/>
  <c r="N34"/>
  <c r="N33"/>
  <c r="N32"/>
  <c r="L36"/>
  <c r="L35"/>
  <c r="L34"/>
  <c r="L33"/>
  <c r="L32"/>
  <c r="J36"/>
  <c r="J35"/>
  <c r="J34"/>
  <c r="J33"/>
  <c r="J32"/>
  <c r="H36"/>
  <c r="H35"/>
  <c r="H34"/>
  <c r="H33"/>
  <c r="H32"/>
  <c r="F36"/>
  <c r="F35"/>
  <c r="F34"/>
  <c r="F33"/>
  <c r="F32"/>
  <c r="AF18" l="1"/>
  <c r="AD18"/>
  <c r="AB18"/>
  <c r="Z18"/>
  <c r="X18"/>
  <c r="V18"/>
  <c r="T18"/>
  <c r="R18"/>
  <c r="P18"/>
  <c r="N18"/>
  <c r="L18"/>
  <c r="J18"/>
  <c r="H18"/>
  <c r="F18"/>
  <c r="AF17"/>
  <c r="AD17"/>
  <c r="AB17"/>
  <c r="Z17"/>
  <c r="X17"/>
  <c r="V17"/>
  <c r="T17"/>
  <c r="R17"/>
  <c r="P17"/>
  <c r="N17"/>
  <c r="L17"/>
  <c r="J17"/>
  <c r="H17"/>
  <c r="F17"/>
  <c r="AF16"/>
  <c r="AD16"/>
  <c r="AB16"/>
  <c r="Z16"/>
  <c r="X16"/>
  <c r="V16"/>
  <c r="T16"/>
  <c r="R16"/>
  <c r="P16"/>
  <c r="N16"/>
  <c r="L16"/>
  <c r="J16"/>
  <c r="H16"/>
  <c r="F16"/>
  <c r="AF15"/>
  <c r="AD15"/>
  <c r="AB15"/>
  <c r="Z15"/>
  <c r="X15"/>
  <c r="V15"/>
  <c r="T15"/>
  <c r="R15"/>
  <c r="P15"/>
  <c r="N15"/>
  <c r="L15"/>
  <c r="J15"/>
  <c r="H15"/>
  <c r="F15"/>
  <c r="AF14"/>
  <c r="AD14"/>
  <c r="AB14"/>
  <c r="Z14"/>
  <c r="X14"/>
  <c r="V14"/>
  <c r="T14"/>
  <c r="R14"/>
  <c r="P14"/>
  <c r="N14"/>
  <c r="L14"/>
  <c r="J14"/>
  <c r="H14"/>
  <c r="F14"/>
</calcChain>
</file>

<file path=xl/sharedStrings.xml><?xml version="1.0" encoding="utf-8"?>
<sst xmlns="http://schemas.openxmlformats.org/spreadsheetml/2006/main" count="103" uniqueCount="28">
  <si>
    <t>POW</t>
  </si>
  <si>
    <t>SL</t>
  </si>
  <si>
    <t>ST</t>
  </si>
  <si>
    <t>FT</t>
  </si>
  <si>
    <t>GW</t>
  </si>
  <si>
    <t>ZMIN</t>
  </si>
  <si>
    <t>ZMAX</t>
  </si>
  <si>
    <t>PI</t>
  </si>
  <si>
    <t>TL</t>
  </si>
  <si>
    <t>GL</t>
  </si>
  <si>
    <t>New Mass Balance</t>
  </si>
  <si>
    <t>R</t>
  </si>
  <si>
    <t xml:space="preserve">First Patch </t>
  </si>
  <si>
    <t>Observed</t>
  </si>
  <si>
    <t>MAR</t>
  </si>
  <si>
    <t>Mean (Log)</t>
  </si>
  <si>
    <t>Std Dev</t>
  </si>
  <si>
    <t>Log Std Dev</t>
  </si>
  <si>
    <t>Seasonal Index</t>
  </si>
  <si>
    <t>D23C</t>
  </si>
  <si>
    <t>1992-2004</t>
  </si>
  <si>
    <t>D23H</t>
  </si>
  <si>
    <t>Original</t>
  </si>
  <si>
    <t>1920-1975</t>
  </si>
  <si>
    <t xml:space="preserve"> </t>
  </si>
  <si>
    <t>1974 - 2000</t>
  </si>
  <si>
    <t>1974 -2004</t>
  </si>
  <si>
    <t>1976-2004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</si>
</sst>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/>
    <xf numFmtId="0" fontId="0" fillId="0" borderId="1" xfId="0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right"/>
    </xf>
    <xf numFmtId="0" fontId="1" fillId="0" borderId="1" xfId="0" applyFont="1" applyBorder="1"/>
    <xf numFmtId="0" fontId="0" fillId="0" borderId="1" xfId="0" applyBorder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0" fontId="0" fillId="0" borderId="2" xfId="0" applyFill="1" applyBorder="1"/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0" fillId="6" borderId="0" xfId="0" applyFill="1"/>
    <xf numFmtId="0" fontId="3" fillId="0" borderId="0" xfId="0" applyFont="1"/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</cellXfs>
  <cellStyles count="1">
    <cellStyle name="Normal" xfId="0" builtinId="0"/>
  </cellStyles>
  <dxfs count="25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6"/>
  <sheetViews>
    <sheetView topLeftCell="B1" zoomScale="60" zoomScaleNormal="60" workbookViewId="0">
      <selection activeCell="F59" sqref="F59"/>
    </sheetView>
  </sheetViews>
  <sheetFormatPr defaultRowHeight="15"/>
  <cols>
    <col min="1" max="1" width="17.28515625" customWidth="1"/>
    <col min="2" max="2" width="18.85546875" bestFit="1" customWidth="1"/>
    <col min="3" max="3" width="12.42578125" customWidth="1"/>
    <col min="5" max="5" width="8.140625" bestFit="1" customWidth="1"/>
    <col min="6" max="6" width="6.85546875" customWidth="1"/>
    <col min="7" max="7" width="9.42578125" customWidth="1"/>
    <col min="8" max="8" width="7.7109375" customWidth="1"/>
    <col min="9" max="9" width="9.42578125" hidden="1" customWidth="1"/>
    <col min="10" max="16" width="9.140625" hidden="1" customWidth="1"/>
    <col min="17" max="28" width="9.140625" customWidth="1"/>
  </cols>
  <sheetData>
    <row r="1" spans="1:32">
      <c r="A1" s="1"/>
      <c r="B1" s="2"/>
      <c r="C1" s="3"/>
      <c r="D1" s="4" t="s">
        <v>19</v>
      </c>
      <c r="E1" s="7"/>
      <c r="F1" s="5"/>
      <c r="G1" s="8"/>
      <c r="H1" s="8"/>
      <c r="I1" s="8"/>
      <c r="J1" s="8"/>
      <c r="K1" s="8"/>
      <c r="L1" s="8"/>
    </row>
    <row r="2" spans="1:32">
      <c r="A2" s="9"/>
      <c r="B2" s="10"/>
      <c r="C2" s="3"/>
      <c r="D2" s="11" t="s">
        <v>0</v>
      </c>
      <c r="E2" s="12">
        <v>3</v>
      </c>
      <c r="F2" s="5"/>
      <c r="G2" s="12">
        <v>3</v>
      </c>
      <c r="H2" s="5"/>
      <c r="I2" s="12">
        <v>3</v>
      </c>
      <c r="J2" s="5"/>
      <c r="K2" s="12">
        <v>3</v>
      </c>
      <c r="L2" s="5"/>
      <c r="M2" s="12">
        <v>3</v>
      </c>
      <c r="N2" s="5"/>
      <c r="O2" s="12">
        <v>3</v>
      </c>
      <c r="P2" s="5"/>
      <c r="Q2" s="12">
        <v>3</v>
      </c>
      <c r="R2" s="5"/>
      <c r="S2" s="12">
        <v>3</v>
      </c>
      <c r="T2" s="5"/>
      <c r="U2" s="12">
        <v>3</v>
      </c>
      <c r="V2" s="5"/>
      <c r="W2" s="12">
        <v>3</v>
      </c>
      <c r="X2" s="5"/>
      <c r="Y2" s="12">
        <v>3</v>
      </c>
      <c r="Z2" s="5"/>
      <c r="AA2" s="12">
        <v>3</v>
      </c>
      <c r="AB2" s="5"/>
      <c r="AC2" s="12">
        <v>3</v>
      </c>
      <c r="AD2" s="5"/>
      <c r="AE2" s="12">
        <v>3</v>
      </c>
      <c r="AF2" s="5"/>
    </row>
    <row r="3" spans="1:32">
      <c r="A3" s="8"/>
      <c r="B3" s="10"/>
      <c r="C3" s="3"/>
      <c r="D3" s="13" t="s">
        <v>1</v>
      </c>
      <c r="E3" s="12">
        <v>30</v>
      </c>
      <c r="F3" s="5"/>
      <c r="G3" s="12">
        <v>30</v>
      </c>
      <c r="H3" s="5"/>
      <c r="I3" s="12">
        <v>30</v>
      </c>
      <c r="J3" s="5"/>
      <c r="K3" s="12">
        <v>30</v>
      </c>
      <c r="L3" s="5"/>
      <c r="M3" s="12">
        <v>10</v>
      </c>
      <c r="N3" s="5"/>
      <c r="O3" s="12">
        <v>10</v>
      </c>
      <c r="P3" s="5"/>
      <c r="Q3" s="12">
        <v>0</v>
      </c>
      <c r="R3" s="5"/>
      <c r="S3" s="12">
        <v>10</v>
      </c>
      <c r="T3" s="5"/>
      <c r="U3" s="12">
        <v>10</v>
      </c>
      <c r="V3" s="5"/>
      <c r="W3" s="12">
        <v>15</v>
      </c>
      <c r="X3" s="5"/>
      <c r="Y3" s="12">
        <v>18</v>
      </c>
      <c r="Z3" s="5"/>
      <c r="AA3" s="12">
        <v>18</v>
      </c>
      <c r="AB3" s="5"/>
      <c r="AC3" s="12">
        <v>18</v>
      </c>
      <c r="AD3" s="5"/>
      <c r="AE3" s="12">
        <v>18</v>
      </c>
      <c r="AF3" s="5"/>
    </row>
    <row r="4" spans="1:32">
      <c r="A4" s="8"/>
      <c r="B4" s="10"/>
      <c r="C4" s="3"/>
      <c r="D4" s="14" t="s">
        <v>2</v>
      </c>
      <c r="E4" s="12">
        <v>160</v>
      </c>
      <c r="F4" s="15"/>
      <c r="G4" s="12">
        <v>180</v>
      </c>
      <c r="H4" s="15"/>
      <c r="I4" s="12">
        <v>180</v>
      </c>
      <c r="J4" s="15"/>
      <c r="K4" s="12">
        <v>180</v>
      </c>
      <c r="L4" s="15"/>
      <c r="M4" s="12">
        <v>180</v>
      </c>
      <c r="N4" s="15"/>
      <c r="O4" s="12">
        <v>180</v>
      </c>
      <c r="P4" s="15"/>
      <c r="Q4" s="12">
        <v>160</v>
      </c>
      <c r="R4" s="15"/>
      <c r="S4" s="12">
        <v>160</v>
      </c>
      <c r="T4" s="15"/>
      <c r="U4" s="12">
        <v>160</v>
      </c>
      <c r="V4" s="15"/>
      <c r="W4" s="12">
        <v>160</v>
      </c>
      <c r="X4" s="15"/>
      <c r="Y4" s="12">
        <v>160</v>
      </c>
      <c r="Z4" s="15"/>
      <c r="AA4" s="12">
        <v>160</v>
      </c>
      <c r="AB4" s="15"/>
      <c r="AC4" s="12">
        <v>160</v>
      </c>
      <c r="AD4" s="15"/>
      <c r="AE4" s="12">
        <v>160</v>
      </c>
      <c r="AF4" s="15"/>
    </row>
    <row r="5" spans="1:32">
      <c r="A5" s="8"/>
      <c r="B5" s="10"/>
      <c r="C5" s="3"/>
      <c r="D5" s="13" t="s">
        <v>3</v>
      </c>
      <c r="E5" s="12">
        <v>0.6</v>
      </c>
      <c r="F5" s="16"/>
      <c r="G5" s="12">
        <v>0.4</v>
      </c>
      <c r="H5" s="16"/>
      <c r="I5" s="12">
        <v>0.4</v>
      </c>
      <c r="J5" s="16"/>
      <c r="K5" s="12">
        <v>0.4</v>
      </c>
      <c r="L5" s="16"/>
      <c r="M5" s="12">
        <v>0.4</v>
      </c>
      <c r="N5" s="16"/>
      <c r="O5" s="12">
        <v>0.4</v>
      </c>
      <c r="P5" s="16"/>
      <c r="Q5" s="12">
        <v>0.4</v>
      </c>
      <c r="R5" s="16"/>
      <c r="S5" s="12">
        <v>2</v>
      </c>
      <c r="T5" s="16"/>
      <c r="U5" s="12">
        <v>2</v>
      </c>
      <c r="V5" s="16"/>
      <c r="W5" s="12">
        <v>2</v>
      </c>
      <c r="X5" s="16"/>
      <c r="Y5" s="12">
        <v>2</v>
      </c>
      <c r="Z5" s="16"/>
      <c r="AA5" s="12">
        <v>2</v>
      </c>
      <c r="AB5" s="16"/>
      <c r="AC5" s="12">
        <v>2</v>
      </c>
      <c r="AD5" s="16"/>
      <c r="AE5" s="12">
        <v>2.2000000000000002</v>
      </c>
      <c r="AF5" s="16"/>
    </row>
    <row r="6" spans="1:32">
      <c r="A6" s="8"/>
      <c r="B6" s="10"/>
      <c r="C6" s="3"/>
      <c r="D6" s="13" t="s">
        <v>4</v>
      </c>
      <c r="E6" s="12">
        <v>0</v>
      </c>
      <c r="F6" s="17"/>
      <c r="G6" s="12">
        <v>0</v>
      </c>
      <c r="H6" s="17"/>
      <c r="I6" s="12">
        <v>0</v>
      </c>
      <c r="J6" s="17"/>
      <c r="K6" s="12">
        <v>0</v>
      </c>
      <c r="L6" s="17"/>
      <c r="M6" s="12">
        <v>0</v>
      </c>
      <c r="N6" s="17"/>
      <c r="O6" s="12">
        <v>0</v>
      </c>
      <c r="P6" s="17"/>
      <c r="Q6" s="12">
        <v>0</v>
      </c>
      <c r="R6" s="17"/>
      <c r="S6" s="12">
        <v>1</v>
      </c>
      <c r="T6" s="17"/>
      <c r="U6" s="12">
        <v>1</v>
      </c>
      <c r="V6" s="17"/>
      <c r="W6" s="12">
        <v>1</v>
      </c>
      <c r="X6" s="17"/>
      <c r="Y6" s="12">
        <v>1</v>
      </c>
      <c r="Z6" s="17"/>
      <c r="AA6" s="12">
        <v>1</v>
      </c>
      <c r="AB6" s="17"/>
      <c r="AC6" s="12">
        <v>1</v>
      </c>
      <c r="AD6" s="17"/>
      <c r="AE6" s="12">
        <v>1</v>
      </c>
      <c r="AF6" s="17"/>
    </row>
    <row r="7" spans="1:32">
      <c r="A7" s="8"/>
      <c r="B7" s="10"/>
      <c r="C7" s="3"/>
      <c r="D7" s="14" t="s">
        <v>5</v>
      </c>
      <c r="E7" s="12">
        <v>150</v>
      </c>
      <c r="F7" s="17"/>
      <c r="G7" s="12">
        <v>150</v>
      </c>
      <c r="H7" s="17"/>
      <c r="I7" s="12">
        <v>150</v>
      </c>
      <c r="J7" s="17"/>
      <c r="K7" s="12">
        <v>150</v>
      </c>
      <c r="L7" s="17"/>
      <c r="M7" s="12">
        <v>150</v>
      </c>
      <c r="N7" s="17"/>
      <c r="O7" s="12">
        <v>140</v>
      </c>
      <c r="P7" s="17"/>
      <c r="Q7" s="12">
        <v>140</v>
      </c>
      <c r="R7" s="17"/>
      <c r="S7" s="12">
        <v>140</v>
      </c>
      <c r="T7" s="17"/>
      <c r="U7" s="12">
        <v>140</v>
      </c>
      <c r="V7" s="17"/>
      <c r="W7" s="12">
        <v>140</v>
      </c>
      <c r="X7" s="17"/>
      <c r="Y7" s="12">
        <v>150</v>
      </c>
      <c r="Z7" s="17"/>
      <c r="AA7" s="12">
        <v>145</v>
      </c>
      <c r="AB7" s="17"/>
      <c r="AC7" s="12">
        <v>147</v>
      </c>
      <c r="AD7" s="17"/>
      <c r="AE7" s="12">
        <v>147</v>
      </c>
      <c r="AF7" s="17"/>
    </row>
    <row r="8" spans="1:32">
      <c r="A8" s="8"/>
      <c r="B8" s="10"/>
      <c r="C8" s="3"/>
      <c r="D8" s="14" t="s">
        <v>6</v>
      </c>
      <c r="E8" s="12">
        <v>300</v>
      </c>
      <c r="F8" s="17"/>
      <c r="G8" s="12">
        <v>300</v>
      </c>
      <c r="H8" s="17"/>
      <c r="I8" s="12">
        <v>300</v>
      </c>
      <c r="J8" s="17"/>
      <c r="K8" s="12">
        <v>300</v>
      </c>
      <c r="L8" s="17"/>
      <c r="M8" s="12">
        <v>300</v>
      </c>
      <c r="N8" s="17"/>
      <c r="O8" s="12">
        <v>280</v>
      </c>
      <c r="P8" s="17"/>
      <c r="Q8" s="12">
        <v>320</v>
      </c>
      <c r="R8" s="17"/>
      <c r="S8" s="12">
        <v>320</v>
      </c>
      <c r="T8" s="17"/>
      <c r="U8" s="12">
        <v>320</v>
      </c>
      <c r="V8" s="17"/>
      <c r="W8" s="12">
        <v>320</v>
      </c>
      <c r="X8" s="17"/>
      <c r="Y8" s="12">
        <v>320</v>
      </c>
      <c r="Z8" s="17"/>
      <c r="AA8" s="12">
        <v>320</v>
      </c>
      <c r="AB8" s="17"/>
      <c r="AC8" s="12">
        <v>320</v>
      </c>
      <c r="AD8" s="17"/>
      <c r="AE8" s="12">
        <v>320</v>
      </c>
      <c r="AF8" s="17"/>
    </row>
    <row r="9" spans="1:32">
      <c r="A9" s="8"/>
      <c r="B9" s="10"/>
      <c r="C9" s="3"/>
      <c r="D9" s="18" t="s">
        <v>7</v>
      </c>
      <c r="E9" s="12">
        <v>1.5</v>
      </c>
      <c r="F9" s="17"/>
      <c r="G9" s="12">
        <v>1.5</v>
      </c>
      <c r="H9" s="17"/>
      <c r="I9" s="12">
        <v>1.5</v>
      </c>
      <c r="J9" s="17"/>
      <c r="K9" s="12">
        <v>1.5</v>
      </c>
      <c r="L9" s="17"/>
      <c r="M9" s="12">
        <v>1.5</v>
      </c>
      <c r="N9" s="17"/>
      <c r="O9" s="12">
        <v>1.5</v>
      </c>
      <c r="P9" s="17"/>
      <c r="Q9" s="12">
        <v>1.5</v>
      </c>
      <c r="R9" s="17"/>
      <c r="S9" s="12">
        <v>1.5</v>
      </c>
      <c r="T9" s="17"/>
      <c r="U9" s="12">
        <v>1.5</v>
      </c>
      <c r="V9" s="17"/>
      <c r="W9" s="12">
        <v>1.5</v>
      </c>
      <c r="X9" s="17"/>
      <c r="Y9" s="12">
        <v>1.5</v>
      </c>
      <c r="Z9" s="17"/>
      <c r="AA9" s="12">
        <v>1.5</v>
      </c>
      <c r="AB9" s="17"/>
      <c r="AC9" s="12">
        <v>1.5</v>
      </c>
      <c r="AD9" s="17"/>
      <c r="AE9" s="12">
        <v>1.5</v>
      </c>
      <c r="AF9" s="17"/>
    </row>
    <row r="10" spans="1:32">
      <c r="A10" s="8"/>
      <c r="B10" s="10"/>
      <c r="C10" s="3"/>
      <c r="D10" s="14" t="s">
        <v>8</v>
      </c>
      <c r="E10" s="12">
        <v>0.1</v>
      </c>
      <c r="F10" s="17"/>
      <c r="G10" s="12">
        <v>0.1</v>
      </c>
      <c r="H10" s="17"/>
      <c r="I10" s="12">
        <v>0.2</v>
      </c>
      <c r="J10" s="17"/>
      <c r="K10" s="12">
        <v>0.3</v>
      </c>
      <c r="L10" s="17"/>
      <c r="M10" s="12">
        <v>0.3</v>
      </c>
      <c r="N10" s="17"/>
      <c r="O10" s="12">
        <v>0.3</v>
      </c>
      <c r="P10" s="17"/>
      <c r="Q10" s="12">
        <v>0.3</v>
      </c>
      <c r="R10" s="17"/>
      <c r="S10" s="12">
        <v>0.3</v>
      </c>
      <c r="T10" s="17"/>
      <c r="U10" s="12">
        <v>0.3</v>
      </c>
      <c r="V10" s="17"/>
      <c r="W10" s="12">
        <v>0.3</v>
      </c>
      <c r="X10" s="17"/>
      <c r="Y10" s="12">
        <v>0.3</v>
      </c>
      <c r="Z10" s="17"/>
      <c r="AA10" s="12">
        <v>0.3</v>
      </c>
      <c r="AB10" s="17"/>
      <c r="AC10" s="12">
        <v>0.3</v>
      </c>
      <c r="AD10" s="17"/>
      <c r="AE10" s="12">
        <v>0.3</v>
      </c>
      <c r="AF10" s="17"/>
    </row>
    <row r="11" spans="1:32">
      <c r="A11" s="8"/>
      <c r="B11" s="10"/>
      <c r="C11" s="3"/>
      <c r="D11" s="13" t="s">
        <v>9</v>
      </c>
      <c r="E11" s="12">
        <v>0</v>
      </c>
      <c r="F11" s="17"/>
      <c r="G11" s="12">
        <v>0</v>
      </c>
      <c r="H11" s="17"/>
      <c r="I11" s="12">
        <v>0</v>
      </c>
      <c r="J11" s="17"/>
      <c r="K11" s="12">
        <v>0</v>
      </c>
      <c r="L11" s="17"/>
      <c r="M11" s="12">
        <v>0</v>
      </c>
      <c r="N11" s="17"/>
      <c r="O11" s="12">
        <v>0</v>
      </c>
      <c r="P11" s="17"/>
      <c r="Q11" s="12">
        <v>0</v>
      </c>
      <c r="R11" s="17"/>
      <c r="S11" s="12">
        <v>0.4</v>
      </c>
      <c r="T11" s="17"/>
      <c r="U11" s="12">
        <v>0.4</v>
      </c>
      <c r="V11" s="17"/>
      <c r="W11" s="12">
        <v>0.4</v>
      </c>
      <c r="X11" s="17"/>
      <c r="Y11" s="12">
        <v>0.4</v>
      </c>
      <c r="Z11" s="17"/>
      <c r="AA11" s="12">
        <v>0.4</v>
      </c>
      <c r="AB11" s="17"/>
      <c r="AC11" s="12">
        <v>0.4</v>
      </c>
      <c r="AD11" s="17"/>
      <c r="AE11" s="12">
        <v>0.4</v>
      </c>
      <c r="AF11" s="17"/>
    </row>
    <row r="12" spans="1:32">
      <c r="A12" s="8"/>
      <c r="B12" s="19"/>
      <c r="C12" s="20" t="s">
        <v>10</v>
      </c>
      <c r="D12" s="18" t="s">
        <v>11</v>
      </c>
      <c r="E12" s="12">
        <v>0.5</v>
      </c>
      <c r="F12" s="17"/>
      <c r="G12" s="12">
        <v>0.5</v>
      </c>
      <c r="H12" s="17"/>
      <c r="I12" s="12">
        <v>0.5</v>
      </c>
      <c r="J12" s="17"/>
      <c r="K12" s="12">
        <v>0.5</v>
      </c>
      <c r="L12" s="17"/>
      <c r="M12" s="12">
        <v>0.5</v>
      </c>
      <c r="N12" s="17"/>
      <c r="O12" s="12">
        <v>0.5</v>
      </c>
      <c r="P12" s="17"/>
      <c r="Q12" s="12">
        <v>0.5</v>
      </c>
      <c r="R12" s="17"/>
      <c r="S12" s="12">
        <v>0.5</v>
      </c>
      <c r="T12" s="17"/>
      <c r="U12" s="12">
        <v>0.5</v>
      </c>
      <c r="V12" s="17"/>
      <c r="W12" s="12">
        <v>0.5</v>
      </c>
      <c r="X12" s="17"/>
      <c r="Y12" s="12">
        <v>0.5</v>
      </c>
      <c r="Z12" s="17"/>
      <c r="AA12" s="12">
        <v>0.5</v>
      </c>
      <c r="AB12" s="17"/>
      <c r="AC12" s="12">
        <v>0.5</v>
      </c>
      <c r="AD12" s="17"/>
      <c r="AE12" s="12">
        <v>0.5</v>
      </c>
      <c r="AF12" s="17"/>
    </row>
    <row r="13" spans="1:32">
      <c r="A13" s="8"/>
      <c r="B13" s="21" t="s">
        <v>22</v>
      </c>
      <c r="C13" s="4" t="s">
        <v>13</v>
      </c>
      <c r="D13" s="18"/>
      <c r="E13" s="12"/>
      <c r="F13" s="17"/>
      <c r="G13" s="12"/>
      <c r="H13" s="17"/>
      <c r="I13" s="12"/>
      <c r="J13" s="17"/>
      <c r="K13" s="12"/>
      <c r="L13" s="17"/>
      <c r="M13" s="12"/>
      <c r="N13" s="17"/>
      <c r="O13" s="12"/>
      <c r="P13" s="17"/>
      <c r="Q13" s="12"/>
      <c r="R13" s="17"/>
      <c r="S13" s="12"/>
      <c r="T13" s="17"/>
      <c r="U13" s="12"/>
      <c r="V13" s="17"/>
      <c r="W13" s="12"/>
      <c r="X13" s="17"/>
      <c r="Y13" s="12"/>
      <c r="Z13" s="17"/>
      <c r="AA13" s="12"/>
      <c r="AB13" s="17"/>
      <c r="AC13" s="12"/>
      <c r="AD13" s="17"/>
      <c r="AE13" s="12"/>
      <c r="AF13" s="17"/>
    </row>
    <row r="14" spans="1:32">
      <c r="A14" s="29" t="s">
        <v>26</v>
      </c>
      <c r="B14" s="23" t="s">
        <v>14</v>
      </c>
      <c r="C14" s="6">
        <v>23.99</v>
      </c>
      <c r="D14" s="24"/>
      <c r="E14" s="22">
        <v>25.22</v>
      </c>
      <c r="F14" s="5">
        <f>+(E14-$C14)/$C14*100</f>
        <v>5.1271363067944993</v>
      </c>
      <c r="G14" s="22">
        <v>23.74</v>
      </c>
      <c r="H14" s="5">
        <f>+(G14-$C14)/$C14*100</f>
        <v>-1.0421008753647354</v>
      </c>
      <c r="I14" s="22">
        <v>23.68</v>
      </c>
      <c r="J14" s="5">
        <f>+(I14-$C14)/$C14*100</f>
        <v>-1.2922050854522666</v>
      </c>
      <c r="K14" s="22">
        <v>23.64</v>
      </c>
      <c r="L14" s="5">
        <f>+(K14-$C14)/$C14*100</f>
        <v>-1.4589412255106207</v>
      </c>
      <c r="M14" s="22">
        <v>23.75</v>
      </c>
      <c r="N14" s="5">
        <f>+(M14-$C14)/$C14*100</f>
        <v>-1.0004168403501394</v>
      </c>
      <c r="O14" s="22">
        <v>30.42</v>
      </c>
      <c r="P14" s="5">
        <f>+(O14-$C14)/$C14*100</f>
        <v>26.802834514381008</v>
      </c>
      <c r="Q14" s="22">
        <v>24.33</v>
      </c>
      <c r="R14" s="5">
        <f>+(Q14-$C14)/$C14*100</f>
        <v>1.4172571904960396</v>
      </c>
      <c r="S14" s="22">
        <v>26.38</v>
      </c>
      <c r="T14" s="5">
        <f>+(S14-$C14)/$C14*100</f>
        <v>9.9624843684868729</v>
      </c>
      <c r="U14" s="22">
        <v>26.07</v>
      </c>
      <c r="V14" s="5">
        <f>+(U14-$C14)/$C14*100</f>
        <v>8.6702792830346063</v>
      </c>
      <c r="W14" s="22">
        <v>25.91</v>
      </c>
      <c r="X14" s="5">
        <f>+(W14-$C14)/$C14*100</f>
        <v>8.003334722801176</v>
      </c>
      <c r="Y14" s="22">
        <v>23.85</v>
      </c>
      <c r="Z14" s="5">
        <f>+(Y14-$C14)/$C14*100</f>
        <v>-0.5835764902042393</v>
      </c>
      <c r="AA14" s="22">
        <v>24.8</v>
      </c>
      <c r="AB14" s="5">
        <f>+(AA14-$C14)/$C14*100</f>
        <v>3.3764068361817521</v>
      </c>
      <c r="AC14" s="22">
        <v>24.42</v>
      </c>
      <c r="AD14" s="5">
        <f>+(AC14-$C14)/$C14*100</f>
        <v>1.7924135056273585</v>
      </c>
      <c r="AE14" s="22">
        <v>24.62</v>
      </c>
      <c r="AF14" s="5">
        <f>+(AE14-$C14)/$C14*100</f>
        <v>2.6260942059191441</v>
      </c>
    </row>
    <row r="15" spans="1:32">
      <c r="A15" s="30"/>
      <c r="B15" s="25" t="s">
        <v>15</v>
      </c>
      <c r="C15" s="6">
        <v>0.98</v>
      </c>
      <c r="D15" s="15"/>
      <c r="E15" s="6">
        <v>0.9</v>
      </c>
      <c r="F15" s="5">
        <f>+(E15-$C15)/$C15*100</f>
        <v>-8.1632653061224456</v>
      </c>
      <c r="G15" s="6">
        <v>0.87</v>
      </c>
      <c r="H15" s="5">
        <f>+(G15-$C15)/$C15*100</f>
        <v>-11.224489795918366</v>
      </c>
      <c r="I15" s="6">
        <v>0.86</v>
      </c>
      <c r="J15" s="5">
        <f>+(I15-$C15)/$C15*100</f>
        <v>-12.244897959183673</v>
      </c>
      <c r="K15" s="6">
        <v>0.86</v>
      </c>
      <c r="L15" s="5">
        <f>+(K15-$C15)/$C15*100</f>
        <v>-12.244897959183673</v>
      </c>
      <c r="M15" s="6">
        <v>0.88</v>
      </c>
      <c r="N15" s="5">
        <f>+(M15-$C15)/$C15*100</f>
        <v>-10.204081632653059</v>
      </c>
      <c r="O15" s="6">
        <v>1.01</v>
      </c>
      <c r="P15" s="5">
        <f>+(O15-$C15)/$C15*100</f>
        <v>3.0612244897959209</v>
      </c>
      <c r="Q15" s="6">
        <v>0.91</v>
      </c>
      <c r="R15" s="5">
        <f>+(Q15-$C15)/$C15*100</f>
        <v>-7.1428571428571379</v>
      </c>
      <c r="S15" s="6">
        <v>1.3</v>
      </c>
      <c r="T15" s="5">
        <f>+(S15-$C15)/$C15*100</f>
        <v>32.653061224489804</v>
      </c>
      <c r="U15" s="6">
        <v>1.01</v>
      </c>
      <c r="V15" s="5">
        <f>+(U15-$C15)/$C15*100</f>
        <v>3.0612244897959209</v>
      </c>
      <c r="W15" s="6">
        <v>1</v>
      </c>
      <c r="X15" s="5">
        <f>+(W15-$C15)/$C15*100</f>
        <v>2.0408163265306141</v>
      </c>
      <c r="Y15" s="6">
        <v>0.94</v>
      </c>
      <c r="Z15" s="5">
        <f>+(Y15-$C15)/$C15*100</f>
        <v>-4.0816326530612281</v>
      </c>
      <c r="AA15" s="6">
        <v>0.97</v>
      </c>
      <c r="AB15" s="5">
        <f>+(AA15-$C15)/$C15*100</f>
        <v>-1.020408163265307</v>
      </c>
      <c r="AC15" s="6">
        <v>0.96</v>
      </c>
      <c r="AD15" s="5">
        <f>+(AC15-$C15)/$C15*100</f>
        <v>-2.0408163265306141</v>
      </c>
      <c r="AE15" s="6">
        <v>0.97</v>
      </c>
      <c r="AF15" s="5">
        <f>+(AE15-$C15)/$C15*100</f>
        <v>-1.020408163265307</v>
      </c>
    </row>
    <row r="16" spans="1:32">
      <c r="A16" s="30"/>
      <c r="B16" s="25" t="s">
        <v>16</v>
      </c>
      <c r="C16" s="6">
        <v>30.18</v>
      </c>
      <c r="D16" s="15"/>
      <c r="E16" s="6">
        <v>28.79</v>
      </c>
      <c r="F16" s="5">
        <f>+(E16-$C16)/$C16*100</f>
        <v>-4.6056991385023212</v>
      </c>
      <c r="G16" s="6">
        <v>27.77</v>
      </c>
      <c r="H16" s="5">
        <f>+(G16-$C16)/$C16*100</f>
        <v>-7.9854208084824396</v>
      </c>
      <c r="I16" s="6">
        <v>28.13</v>
      </c>
      <c r="J16" s="5">
        <f>+(I16-$C16)/$C16*100</f>
        <v>-6.7925778661365159</v>
      </c>
      <c r="K16" s="6">
        <v>28.52</v>
      </c>
      <c r="L16" s="5">
        <f>+(K16-$C16)/$C16*100</f>
        <v>-5.5003313452617633</v>
      </c>
      <c r="M16" s="6">
        <v>28.55</v>
      </c>
      <c r="N16" s="5">
        <f>+(M16-$C16)/$C16*100</f>
        <v>-5.4009277667329325</v>
      </c>
      <c r="O16" s="6">
        <v>33.270000000000003</v>
      </c>
      <c r="P16" s="5">
        <f>+(O16-$C16)/$C16*100</f>
        <v>10.238568588469196</v>
      </c>
      <c r="Q16" s="6">
        <v>28.81</v>
      </c>
      <c r="R16" s="5">
        <f>+(Q16-$C16)/$C16*100</f>
        <v>-4.5394300861497712</v>
      </c>
      <c r="S16" s="6">
        <v>29.88</v>
      </c>
      <c r="T16" s="5">
        <f>+(S16-$C16)/$C16*100</f>
        <v>-0.99403578528827263</v>
      </c>
      <c r="U16" s="6">
        <v>29.78</v>
      </c>
      <c r="V16" s="5">
        <f>+(U16-$C16)/$C16*100</f>
        <v>-1.3253810470510223</v>
      </c>
      <c r="W16" s="6">
        <v>29.73</v>
      </c>
      <c r="X16" s="5">
        <f>+(W16-$C16)/$C16*100</f>
        <v>-1.4910536779324033</v>
      </c>
      <c r="Y16" s="6">
        <v>28.56</v>
      </c>
      <c r="Z16" s="5">
        <f>+(Y16-$C16)/$C16*100</f>
        <v>-5.3677932405566633</v>
      </c>
      <c r="AA16" s="6">
        <v>29.11</v>
      </c>
      <c r="AB16" s="5">
        <f>+(AA16-$C16)/$C16*100</f>
        <v>-3.5453943008614983</v>
      </c>
      <c r="AC16" s="6">
        <v>28.96</v>
      </c>
      <c r="AD16" s="5">
        <f>+(AC16-$C16)/$C16*100</f>
        <v>-4.042412193505629</v>
      </c>
      <c r="AE16" s="6">
        <v>28.98</v>
      </c>
      <c r="AF16" s="5">
        <f>+(AE16-$C16)/$C16*100</f>
        <v>-3.9761431411530794</v>
      </c>
    </row>
    <row r="17" spans="1:32">
      <c r="A17" s="30"/>
      <c r="B17" s="25" t="s">
        <v>17</v>
      </c>
      <c r="C17" s="6">
        <v>0.69</v>
      </c>
      <c r="D17" s="15"/>
      <c r="E17" s="26">
        <v>0.86</v>
      </c>
      <c r="F17" s="5">
        <f>+(E17-$C17)/$C17*100</f>
        <v>24.637681159420296</v>
      </c>
      <c r="G17" s="26">
        <v>0.86</v>
      </c>
      <c r="H17" s="5">
        <f>+(G17-$C17)/$C17*100</f>
        <v>24.637681159420296</v>
      </c>
      <c r="I17" s="26">
        <v>0.85</v>
      </c>
      <c r="J17" s="5">
        <f>+(I17-$C17)/$C17*100</f>
        <v>23.188405797101456</v>
      </c>
      <c r="K17" s="26">
        <v>0.85</v>
      </c>
      <c r="L17" s="5">
        <f>+(K17-$C17)/$C17*100</f>
        <v>23.188405797101456</v>
      </c>
      <c r="M17" s="26">
        <v>0.84</v>
      </c>
      <c r="N17" s="5">
        <f>+(M17-$C17)/$C17*100</f>
        <v>21.739130434782613</v>
      </c>
      <c r="O17" s="26">
        <v>0.84</v>
      </c>
      <c r="P17" s="5">
        <f>+(O17-$C17)/$C17*100</f>
        <v>21.739130434782613</v>
      </c>
      <c r="Q17" s="26">
        <v>0.82</v>
      </c>
      <c r="R17" s="5">
        <f>+(Q17-$C17)/$C17*100</f>
        <v>18.840579710144929</v>
      </c>
      <c r="S17" s="26">
        <v>0.71</v>
      </c>
      <c r="T17" s="5">
        <f>+(S17-$C17)/$C17*100</f>
        <v>2.8985507246376838</v>
      </c>
      <c r="U17" s="26">
        <v>0.72</v>
      </c>
      <c r="V17" s="5">
        <f>+(U17-$C17)/$C17*100</f>
        <v>4.3478260869565259</v>
      </c>
      <c r="W17" s="26">
        <v>0.73</v>
      </c>
      <c r="X17" s="5">
        <f>+(W17-$C17)/$C17*100</f>
        <v>5.7971014492753676</v>
      </c>
      <c r="Y17" s="26">
        <v>0.74</v>
      </c>
      <c r="Z17" s="5">
        <f>+(Y17-$C17)/$C17*100</f>
        <v>7.2463768115942102</v>
      </c>
      <c r="AA17" s="26">
        <v>0.74</v>
      </c>
      <c r="AB17" s="5">
        <f>+(AA17-$C17)/$C17*100</f>
        <v>7.2463768115942102</v>
      </c>
      <c r="AC17" s="26">
        <v>0.74</v>
      </c>
      <c r="AD17" s="5">
        <f>+(AC17-$C17)/$C17*100</f>
        <v>7.2463768115942102</v>
      </c>
      <c r="AE17" s="26">
        <v>0.73</v>
      </c>
      <c r="AF17" s="5">
        <f>+(AE17-$C17)/$C17*100</f>
        <v>5.7971014492753676</v>
      </c>
    </row>
    <row r="18" spans="1:32">
      <c r="A18" s="31"/>
      <c r="B18" s="25" t="s">
        <v>18</v>
      </c>
      <c r="C18" s="6">
        <v>37.96</v>
      </c>
      <c r="D18" s="15"/>
      <c r="E18" s="6">
        <v>42.62</v>
      </c>
      <c r="F18" s="5">
        <f>+(E18-$C18)/$C18*100</f>
        <v>12.276080084299252</v>
      </c>
      <c r="G18" s="6">
        <v>44.01</v>
      </c>
      <c r="H18" s="5">
        <f>+(G18-$C18)/$C18*100</f>
        <v>15.937829293993669</v>
      </c>
      <c r="I18" s="6">
        <v>42.98</v>
      </c>
      <c r="J18" s="5">
        <f>+(I18-$C18)/$C18*100</f>
        <v>13.22444678609061</v>
      </c>
      <c r="K18" s="6">
        <v>43.08</v>
      </c>
      <c r="L18" s="5">
        <f>+(K18-$C18)/$C18*100</f>
        <v>13.487881981032659</v>
      </c>
      <c r="M18" s="6">
        <v>42.94</v>
      </c>
      <c r="N18" s="5">
        <f>+(M18-$C18)/$C18*100</f>
        <v>13.119072708113796</v>
      </c>
      <c r="O18" s="6">
        <v>43.14</v>
      </c>
      <c r="P18" s="5">
        <f>+(O18-$C18)/$C18*100</f>
        <v>13.645943097997893</v>
      </c>
      <c r="Q18" s="6">
        <v>42.79</v>
      </c>
      <c r="R18" s="5">
        <f>+(Q18-$C18)/$C18*100</f>
        <v>12.723919915700732</v>
      </c>
      <c r="S18" s="6">
        <v>39.82</v>
      </c>
      <c r="T18" s="5">
        <f>+(S18-$C18)/$C18*100</f>
        <v>4.8998946259220215</v>
      </c>
      <c r="U18" s="6">
        <v>40.24</v>
      </c>
      <c r="V18" s="5">
        <f>+(U18-$C18)/$C18*100</f>
        <v>6.0063224446786121</v>
      </c>
      <c r="W18" s="6">
        <v>40.450000000000003</v>
      </c>
      <c r="X18" s="5">
        <f>+(W18-$C18)/$C18*100</f>
        <v>6.5595363540569069</v>
      </c>
      <c r="Y18" s="6">
        <v>40.93</v>
      </c>
      <c r="Z18" s="5">
        <f>+(Y18-$C18)/$C18*100</f>
        <v>7.8240252897787119</v>
      </c>
      <c r="AA18" s="6">
        <v>40.75</v>
      </c>
      <c r="AB18" s="5">
        <f>+(AA18-$C18)/$C18*100</f>
        <v>7.3498419388830323</v>
      </c>
      <c r="AC18" s="6">
        <v>40.82</v>
      </c>
      <c r="AD18" s="5">
        <f>+(AC18-$C18)/$C18*100</f>
        <v>7.5342465753424639</v>
      </c>
      <c r="AE18" s="6">
        <v>40.590000000000003</v>
      </c>
      <c r="AF18" s="5">
        <f>+(AE18-$C18)/$C18*100</f>
        <v>6.9283456269757711</v>
      </c>
    </row>
    <row r="20" spans="1:32">
      <c r="B20" s="10"/>
      <c r="C20" s="3"/>
      <c r="D20" s="11" t="s">
        <v>0</v>
      </c>
      <c r="E20" s="12">
        <v>3</v>
      </c>
      <c r="F20" s="5"/>
      <c r="G20" s="12">
        <v>3</v>
      </c>
      <c r="H20" s="5"/>
      <c r="I20" s="12">
        <v>3</v>
      </c>
      <c r="J20" s="5"/>
      <c r="K20" s="12">
        <v>3</v>
      </c>
      <c r="L20" s="5"/>
      <c r="M20" s="12">
        <v>3</v>
      </c>
      <c r="N20" s="5"/>
      <c r="O20" s="12">
        <v>3</v>
      </c>
      <c r="P20" s="5"/>
      <c r="Q20" s="12">
        <v>3</v>
      </c>
      <c r="R20" s="5"/>
      <c r="S20" s="12">
        <v>3</v>
      </c>
      <c r="T20" s="5"/>
      <c r="U20" s="12">
        <v>3</v>
      </c>
      <c r="V20" s="5"/>
      <c r="W20" s="12">
        <v>3</v>
      </c>
      <c r="X20" s="5"/>
    </row>
    <row r="21" spans="1:32">
      <c r="B21" s="10"/>
      <c r="C21" s="3"/>
      <c r="D21" s="13" t="s">
        <v>1</v>
      </c>
      <c r="E21" s="12">
        <v>18</v>
      </c>
      <c r="F21" s="5"/>
      <c r="G21" s="12">
        <v>18</v>
      </c>
      <c r="H21" s="5"/>
      <c r="I21" s="12">
        <v>0</v>
      </c>
      <c r="J21" s="5"/>
      <c r="K21" s="12">
        <v>0</v>
      </c>
      <c r="L21" s="5"/>
      <c r="M21" s="12">
        <v>0</v>
      </c>
      <c r="N21" s="5"/>
      <c r="O21" s="12">
        <v>0</v>
      </c>
      <c r="P21" s="5"/>
      <c r="Q21" s="12">
        <v>0</v>
      </c>
      <c r="R21" s="5"/>
      <c r="S21" s="12">
        <v>0</v>
      </c>
      <c r="T21" s="5"/>
      <c r="U21" s="12">
        <v>0</v>
      </c>
      <c r="V21" s="5"/>
      <c r="W21" s="12">
        <v>0</v>
      </c>
      <c r="X21" s="5"/>
    </row>
    <row r="22" spans="1:32">
      <c r="B22" s="10"/>
      <c r="C22" s="3"/>
      <c r="D22" s="14" t="s">
        <v>2</v>
      </c>
      <c r="E22" s="12">
        <v>160</v>
      </c>
      <c r="F22" s="15"/>
      <c r="G22" s="12">
        <v>160</v>
      </c>
      <c r="H22" s="15"/>
      <c r="I22" s="12">
        <v>160</v>
      </c>
      <c r="J22" s="15"/>
      <c r="K22" s="12">
        <v>180</v>
      </c>
      <c r="L22" s="15"/>
      <c r="M22" s="12">
        <v>180</v>
      </c>
      <c r="N22" s="15"/>
      <c r="O22" s="12">
        <v>180</v>
      </c>
      <c r="P22" s="15"/>
      <c r="Q22" s="12">
        <v>170</v>
      </c>
      <c r="R22" s="15"/>
      <c r="S22" s="12">
        <v>170</v>
      </c>
      <c r="T22" s="15"/>
      <c r="U22" s="12">
        <v>170</v>
      </c>
      <c r="V22" s="15"/>
      <c r="W22" s="12">
        <v>170</v>
      </c>
      <c r="X22" s="15"/>
    </row>
    <row r="23" spans="1:32">
      <c r="B23" s="10"/>
      <c r="C23" s="3"/>
      <c r="D23" s="13" t="s">
        <v>3</v>
      </c>
      <c r="E23" s="12">
        <v>2.2000000000000002</v>
      </c>
      <c r="F23" s="16"/>
      <c r="G23" s="12">
        <v>2.2000000000000002</v>
      </c>
      <c r="H23" s="16"/>
      <c r="I23" s="12">
        <v>2</v>
      </c>
      <c r="J23" s="16"/>
      <c r="K23" s="12">
        <v>2</v>
      </c>
      <c r="L23" s="16"/>
      <c r="M23" s="12">
        <v>2</v>
      </c>
      <c r="N23" s="16"/>
      <c r="O23" s="12">
        <v>2</v>
      </c>
      <c r="P23" s="16"/>
      <c r="Q23" s="12">
        <v>2</v>
      </c>
      <c r="R23" s="16"/>
      <c r="S23" s="12">
        <v>2</v>
      </c>
      <c r="T23" s="16"/>
      <c r="U23" s="12">
        <v>2</v>
      </c>
      <c r="V23" s="16"/>
      <c r="W23" s="12">
        <v>2</v>
      </c>
      <c r="X23" s="16"/>
    </row>
    <row r="24" spans="1:32">
      <c r="B24" s="10"/>
      <c r="C24" s="3"/>
      <c r="D24" s="13" t="s">
        <v>4</v>
      </c>
      <c r="E24" s="12">
        <v>1</v>
      </c>
      <c r="F24" s="17"/>
      <c r="G24" s="12">
        <v>1</v>
      </c>
      <c r="H24" s="17"/>
      <c r="I24" s="12">
        <v>1</v>
      </c>
      <c r="J24" s="17"/>
      <c r="K24" s="12">
        <v>1</v>
      </c>
      <c r="L24" s="17"/>
      <c r="M24" s="12">
        <v>1</v>
      </c>
      <c r="N24" s="17"/>
      <c r="O24" s="12">
        <v>1</v>
      </c>
      <c r="P24" s="17"/>
      <c r="Q24" s="12">
        <v>0</v>
      </c>
      <c r="R24" s="17"/>
      <c r="S24" s="12">
        <v>0</v>
      </c>
      <c r="T24" s="17"/>
      <c r="U24" s="12">
        <v>0</v>
      </c>
      <c r="V24" s="17"/>
      <c r="W24" s="12">
        <v>0</v>
      </c>
      <c r="X24" s="17"/>
    </row>
    <row r="25" spans="1:32">
      <c r="B25" s="10"/>
      <c r="C25" s="3"/>
      <c r="D25" s="14" t="s">
        <v>5</v>
      </c>
      <c r="E25" s="12">
        <v>147</v>
      </c>
      <c r="F25" s="17"/>
      <c r="G25" s="12">
        <v>100</v>
      </c>
      <c r="H25" s="17"/>
      <c r="I25" s="12">
        <v>100</v>
      </c>
      <c r="J25" s="17"/>
      <c r="K25" s="12">
        <v>100</v>
      </c>
      <c r="L25" s="17"/>
      <c r="M25" s="12">
        <v>80</v>
      </c>
      <c r="N25" s="17"/>
      <c r="O25" s="12">
        <v>80</v>
      </c>
      <c r="P25" s="17"/>
      <c r="Q25" s="12">
        <v>80</v>
      </c>
      <c r="R25" s="17"/>
      <c r="S25" s="12">
        <v>85</v>
      </c>
      <c r="T25" s="17"/>
      <c r="U25" s="12">
        <v>87</v>
      </c>
      <c r="V25" s="17"/>
      <c r="W25" s="12">
        <v>89</v>
      </c>
      <c r="X25" s="17"/>
    </row>
    <row r="26" spans="1:32">
      <c r="B26" s="10"/>
      <c r="C26" s="3"/>
      <c r="D26" s="14" t="s">
        <v>6</v>
      </c>
      <c r="E26" s="12">
        <v>320</v>
      </c>
      <c r="F26" s="17"/>
      <c r="G26" s="12">
        <v>320</v>
      </c>
      <c r="H26" s="17"/>
      <c r="I26" s="12">
        <v>350</v>
      </c>
      <c r="J26" s="17"/>
      <c r="K26" s="12">
        <v>350</v>
      </c>
      <c r="L26" s="17"/>
      <c r="M26" s="12">
        <v>350</v>
      </c>
      <c r="N26" s="17"/>
      <c r="O26" s="12">
        <v>400</v>
      </c>
      <c r="P26" s="17"/>
      <c r="Q26" s="12">
        <v>400</v>
      </c>
      <c r="R26" s="17"/>
      <c r="S26" s="12">
        <v>400</v>
      </c>
      <c r="T26" s="17"/>
      <c r="U26" s="12">
        <v>400</v>
      </c>
      <c r="V26" s="17"/>
      <c r="W26" s="12">
        <v>400</v>
      </c>
      <c r="X26" s="17"/>
    </row>
    <row r="27" spans="1:32">
      <c r="B27" s="10"/>
      <c r="C27" s="3"/>
      <c r="D27" s="18" t="s">
        <v>7</v>
      </c>
      <c r="E27" s="12">
        <v>1.5</v>
      </c>
      <c r="F27" s="17"/>
      <c r="G27" s="12">
        <v>1.5</v>
      </c>
      <c r="H27" s="17"/>
      <c r="I27" s="12">
        <v>1.5</v>
      </c>
      <c r="J27" s="17"/>
      <c r="K27" s="12">
        <v>1.5</v>
      </c>
      <c r="L27" s="17"/>
      <c r="M27" s="12">
        <v>1.5</v>
      </c>
      <c r="N27" s="17"/>
      <c r="O27" s="12">
        <v>1.5</v>
      </c>
      <c r="P27" s="17"/>
      <c r="Q27" s="12">
        <v>1.5</v>
      </c>
      <c r="R27" s="17"/>
      <c r="S27" s="12">
        <v>1.5</v>
      </c>
      <c r="T27" s="17"/>
      <c r="U27" s="12">
        <v>1.5</v>
      </c>
      <c r="V27" s="17"/>
      <c r="W27" s="12">
        <v>1.5</v>
      </c>
      <c r="X27" s="17"/>
    </row>
    <row r="28" spans="1:32">
      <c r="B28" s="10"/>
      <c r="C28" s="3"/>
      <c r="D28" s="14" t="s">
        <v>8</v>
      </c>
      <c r="E28" s="12">
        <v>0.3</v>
      </c>
      <c r="F28" s="17"/>
      <c r="G28" s="12">
        <v>0.3</v>
      </c>
      <c r="H28" s="17"/>
      <c r="I28" s="12">
        <v>0.3</v>
      </c>
      <c r="J28" s="17"/>
      <c r="K28" s="12">
        <v>0.3</v>
      </c>
      <c r="L28" s="17"/>
      <c r="M28" s="12">
        <v>0.5</v>
      </c>
      <c r="N28" s="17"/>
      <c r="O28" s="12">
        <v>0.5</v>
      </c>
      <c r="P28" s="17"/>
      <c r="Q28" s="12">
        <v>0.5</v>
      </c>
      <c r="R28" s="17"/>
      <c r="S28" s="12">
        <v>0.5</v>
      </c>
      <c r="T28" s="17"/>
      <c r="U28" s="12">
        <v>0.5</v>
      </c>
      <c r="V28" s="17"/>
      <c r="W28" s="12">
        <v>0.5</v>
      </c>
      <c r="X28" s="17"/>
    </row>
    <row r="29" spans="1:32">
      <c r="B29" s="10"/>
      <c r="C29" s="3"/>
      <c r="D29" s="13" t="s">
        <v>9</v>
      </c>
      <c r="E29" s="12">
        <v>0.4</v>
      </c>
      <c r="F29" s="17"/>
      <c r="G29" s="12">
        <v>0.4</v>
      </c>
      <c r="H29" s="17"/>
      <c r="I29" s="12">
        <v>0.4</v>
      </c>
      <c r="J29" s="17"/>
      <c r="K29" s="12">
        <v>0.4</v>
      </c>
      <c r="L29" s="17"/>
      <c r="M29" s="12">
        <v>0.55000000000000004</v>
      </c>
      <c r="N29" s="17"/>
      <c r="O29" s="12">
        <v>0.55000000000000004</v>
      </c>
      <c r="P29" s="17"/>
      <c r="Q29" s="12">
        <v>0.55000000000000004</v>
      </c>
      <c r="R29" s="17"/>
      <c r="S29" s="12">
        <v>0.55000000000000004</v>
      </c>
      <c r="T29" s="17"/>
      <c r="U29" s="12">
        <v>0.55000000000000004</v>
      </c>
      <c r="V29" s="17"/>
      <c r="W29" s="12">
        <v>0.55000000000000004</v>
      </c>
      <c r="X29" s="17"/>
    </row>
    <row r="30" spans="1:32">
      <c r="B30" s="19"/>
      <c r="C30" s="20" t="s">
        <v>10</v>
      </c>
      <c r="D30" s="18" t="s">
        <v>11</v>
      </c>
      <c r="E30" s="12">
        <v>0.5</v>
      </c>
      <c r="F30" s="17"/>
      <c r="G30" s="12">
        <v>0.5</v>
      </c>
      <c r="H30" s="17"/>
      <c r="I30" s="12">
        <v>0.5</v>
      </c>
      <c r="J30" s="17"/>
      <c r="K30" s="12">
        <v>0.5</v>
      </c>
      <c r="L30" s="17"/>
      <c r="M30" s="12">
        <v>0.5</v>
      </c>
      <c r="N30" s="17"/>
      <c r="O30" s="12">
        <v>0.5</v>
      </c>
      <c r="P30" s="17"/>
      <c r="Q30" s="12">
        <v>0.5</v>
      </c>
      <c r="R30" s="17"/>
      <c r="S30" s="12">
        <v>0.5</v>
      </c>
      <c r="T30" s="17"/>
      <c r="U30" s="12">
        <v>0.5</v>
      </c>
      <c r="V30" s="17"/>
      <c r="W30" s="12">
        <v>0.5</v>
      </c>
      <c r="X30" s="17"/>
    </row>
    <row r="31" spans="1:32">
      <c r="A31" s="32" t="s">
        <v>25</v>
      </c>
      <c r="B31" s="21" t="s">
        <v>12</v>
      </c>
      <c r="C31" s="4" t="s">
        <v>13</v>
      </c>
      <c r="D31" s="18"/>
      <c r="E31" s="12"/>
      <c r="F31" s="17"/>
      <c r="G31" s="12"/>
      <c r="H31" s="17"/>
      <c r="I31" s="12"/>
      <c r="J31" s="17"/>
      <c r="K31" s="12"/>
      <c r="L31" s="17"/>
      <c r="M31" s="12"/>
      <c r="N31" s="17"/>
      <c r="O31" s="12"/>
      <c r="P31" s="17"/>
      <c r="Q31" s="12"/>
      <c r="R31" s="17"/>
      <c r="S31" s="12"/>
      <c r="T31" s="17"/>
      <c r="U31" s="12"/>
      <c r="V31" s="17"/>
      <c r="W31" s="12"/>
      <c r="X31" s="17"/>
    </row>
    <row r="32" spans="1:32">
      <c r="A32" s="32"/>
      <c r="B32" s="23" t="s">
        <v>14</v>
      </c>
      <c r="C32" s="6">
        <v>26.44</v>
      </c>
      <c r="D32" s="24"/>
      <c r="E32" s="22">
        <v>23.77</v>
      </c>
      <c r="F32" s="5">
        <f>+(E32-$C32)/$C32*100</f>
        <v>-10.098335854765512</v>
      </c>
      <c r="G32" s="22">
        <v>38.14</v>
      </c>
      <c r="H32" s="5">
        <f>+(G32-$C32)/$C32*100</f>
        <v>44.251134644478057</v>
      </c>
      <c r="I32" s="22">
        <v>30.9</v>
      </c>
      <c r="J32" s="5">
        <f>+(I32-$C32)/$C32*100</f>
        <v>16.868381240544618</v>
      </c>
      <c r="K32" s="22">
        <v>29.79</v>
      </c>
      <c r="L32" s="5">
        <f>+(K32-$C32)/$C32*100</f>
        <v>12.670196671709522</v>
      </c>
      <c r="M32" s="22">
        <v>36.39</v>
      </c>
      <c r="N32" s="5">
        <f>+(M32-$C32)/$C32*100</f>
        <v>37.632375189107407</v>
      </c>
      <c r="O32" s="22">
        <v>28.73</v>
      </c>
      <c r="P32" s="5">
        <f>+(O32-$C32)/$C32*100</f>
        <v>8.6611195158850194</v>
      </c>
      <c r="Q32" s="22">
        <v>28.73</v>
      </c>
      <c r="R32" s="5">
        <f>+(Q32-$C32)/$C32*100</f>
        <v>8.6611195158850194</v>
      </c>
      <c r="S32" s="22">
        <v>27.45</v>
      </c>
      <c r="T32" s="5">
        <f>+(S32-$C32)/$C32*100</f>
        <v>3.8199697428139103</v>
      </c>
      <c r="U32" s="22">
        <v>26.96</v>
      </c>
      <c r="V32" s="5">
        <f>+(U32-$C32)/$C32*100</f>
        <v>1.9667170953101345</v>
      </c>
      <c r="W32" s="22">
        <v>26.48</v>
      </c>
      <c r="X32" s="5">
        <f>+(W32-$C32)/$C32*100</f>
        <v>0.15128593040846877</v>
      </c>
    </row>
    <row r="33" spans="1:24">
      <c r="A33" s="32"/>
      <c r="B33" s="25" t="s">
        <v>15</v>
      </c>
      <c r="C33" s="6">
        <v>1.06</v>
      </c>
      <c r="D33" s="15"/>
      <c r="E33" s="6">
        <v>0.99</v>
      </c>
      <c r="F33" s="5">
        <f>+(E33-$C33)/$C33*100</f>
        <v>-6.6037735849056656</v>
      </c>
      <c r="G33" s="6">
        <v>1.28</v>
      </c>
      <c r="H33" s="5">
        <f>+(G33-$C33)/$C33*100</f>
        <v>20.75471698113207</v>
      </c>
      <c r="I33" s="6">
        <v>1.19</v>
      </c>
      <c r="J33" s="5">
        <f>+(I33-$C33)/$C33*100</f>
        <v>12.264150943396215</v>
      </c>
      <c r="K33" s="6">
        <v>1.17</v>
      </c>
      <c r="L33" s="5">
        <f>+(K33-$C33)/$C33*100</f>
        <v>10.377358490566026</v>
      </c>
      <c r="M33" s="6">
        <v>1.3</v>
      </c>
      <c r="N33" s="5">
        <f>+(M33-$C33)/$C33*100</f>
        <v>22.641509433962263</v>
      </c>
      <c r="O33" s="6">
        <v>1.19</v>
      </c>
      <c r="P33" s="5">
        <f>+(O33-$C33)/$C33*100</f>
        <v>12.264150943396215</v>
      </c>
      <c r="Q33" s="6">
        <v>1.19</v>
      </c>
      <c r="R33" s="5">
        <f>+(Q33-$C33)/$C33*100</f>
        <v>12.264150943396215</v>
      </c>
      <c r="S33" s="6">
        <v>1.1599999999999999</v>
      </c>
      <c r="T33" s="5">
        <f>+(S33-$C33)/$C33*100</f>
        <v>9.4339622641509298</v>
      </c>
      <c r="U33" s="6">
        <v>1.1399999999999999</v>
      </c>
      <c r="V33" s="5">
        <f>+(U33-$C33)/$C33*100</f>
        <v>7.5471698113207406</v>
      </c>
      <c r="W33" s="6">
        <v>1.1299999999999999</v>
      </c>
      <c r="X33" s="5">
        <f>+(W33-$C33)/$C33*100</f>
        <v>6.6037735849056451</v>
      </c>
    </row>
    <row r="34" spans="1:24">
      <c r="A34" s="32"/>
      <c r="B34" s="25" t="s">
        <v>16</v>
      </c>
      <c r="C34" s="6">
        <v>31.69</v>
      </c>
      <c r="D34" s="15"/>
      <c r="E34" s="6">
        <v>27.88</v>
      </c>
      <c r="F34" s="5">
        <f>+(E34-$C34)/$C34*100</f>
        <v>-12.022720100978233</v>
      </c>
      <c r="G34" s="6">
        <v>35.229999999999997</v>
      </c>
      <c r="H34" s="5">
        <f>+(G34-$C34)/$C34*100</f>
        <v>11.170716314294715</v>
      </c>
      <c r="I34" s="6">
        <v>30.6</v>
      </c>
      <c r="J34" s="5">
        <f>+(I34-$C34)/$C34*100</f>
        <v>-3.4395708425370772</v>
      </c>
      <c r="K34" s="6">
        <v>29.68</v>
      </c>
      <c r="L34" s="5">
        <f>+(K34-$C34)/$C34*100</f>
        <v>-6.3426948564215895</v>
      </c>
      <c r="M34" s="6">
        <v>33.78</v>
      </c>
      <c r="N34" s="5">
        <f>+(M34-$C34)/$C34*100</f>
        <v>6.5951404228463222</v>
      </c>
      <c r="O34" s="6">
        <v>29.18</v>
      </c>
      <c r="P34" s="5">
        <f>+(O34-$C34)/$C34*100</f>
        <v>-7.9204796465762115</v>
      </c>
      <c r="Q34" s="6">
        <v>29.16</v>
      </c>
      <c r="R34" s="5">
        <f>+(Q34-$C34)/$C34*100</f>
        <v>-7.9835910381823956</v>
      </c>
      <c r="S34" s="6">
        <v>28.66</v>
      </c>
      <c r="T34" s="5">
        <f>+(S34-$C34)/$C34*100</f>
        <v>-9.5613758283370185</v>
      </c>
      <c r="U34" s="6">
        <v>28.49</v>
      </c>
      <c r="V34" s="5">
        <f>+(U34-$C34)/$C34*100</f>
        <v>-10.097822656989596</v>
      </c>
      <c r="W34" s="6">
        <v>28.32</v>
      </c>
      <c r="X34" s="5">
        <f>+(W34-$C34)/$C34*100</f>
        <v>-10.634269485642161</v>
      </c>
    </row>
    <row r="35" spans="1:24">
      <c r="A35" s="32"/>
      <c r="B35" s="25" t="s">
        <v>17</v>
      </c>
      <c r="C35" s="6">
        <v>0.65</v>
      </c>
      <c r="D35" s="15"/>
      <c r="E35" s="26">
        <v>0.72</v>
      </c>
      <c r="F35" s="5">
        <f>+(E35-$C35)/$C35*100</f>
        <v>10.769230769230761</v>
      </c>
      <c r="G35" s="26">
        <v>0.66</v>
      </c>
      <c r="H35" s="5">
        <f>+(G35-$C35)/$C35*100</f>
        <v>1.5384615384615397</v>
      </c>
      <c r="I35" s="26">
        <v>0.63</v>
      </c>
      <c r="J35" s="5">
        <f>+(I35-$C35)/$C35*100</f>
        <v>-3.0769230769230793</v>
      </c>
      <c r="K35" s="26">
        <v>0.63</v>
      </c>
      <c r="L35" s="5">
        <f>+(K35-$C35)/$C35*100</f>
        <v>-3.0769230769230793</v>
      </c>
      <c r="M35" s="26">
        <v>0.57999999999999996</v>
      </c>
      <c r="N35" s="5">
        <f>+(M35-$C35)/$C35*100</f>
        <v>-10.769230769230779</v>
      </c>
      <c r="O35" s="26">
        <v>0.57999999999999996</v>
      </c>
      <c r="P35" s="5">
        <f>+(O35-$C35)/$C35*100</f>
        <v>-10.769230769230779</v>
      </c>
      <c r="Q35" s="26">
        <v>0.57999999999999996</v>
      </c>
      <c r="R35" s="5">
        <f>+(Q35-$C35)/$C35*100</f>
        <v>-10.769230769230779</v>
      </c>
      <c r="S35" s="26">
        <v>0.59</v>
      </c>
      <c r="T35" s="5">
        <f>+(S35-$C35)/$C35*100</f>
        <v>-9.2307692307692388</v>
      </c>
      <c r="U35" s="26">
        <v>0.59</v>
      </c>
      <c r="V35" s="5">
        <f>+(U35-$C35)/$C35*100</f>
        <v>-9.2307692307692388</v>
      </c>
      <c r="W35" s="26">
        <v>0.6</v>
      </c>
      <c r="X35" s="5">
        <f>+(W35-$C35)/$C35*100</f>
        <v>-7.6923076923076987</v>
      </c>
    </row>
    <row r="36" spans="1:24">
      <c r="A36" s="32"/>
      <c r="B36" s="25" t="s">
        <v>18</v>
      </c>
      <c r="C36" s="6">
        <v>37.58</v>
      </c>
      <c r="D36" s="15"/>
      <c r="E36" s="6">
        <v>41.62</v>
      </c>
      <c r="F36" s="5">
        <f>+(E36-$C36)/$C36*100</f>
        <v>10.750399148483233</v>
      </c>
      <c r="G36" s="6">
        <v>41.82</v>
      </c>
      <c r="H36" s="5">
        <f>+(G36-$C36)/$C36*100</f>
        <v>11.282597126130927</v>
      </c>
      <c r="I36" s="6">
        <v>39.1</v>
      </c>
      <c r="J36" s="5">
        <f>+(I36-$C36)/$C36*100</f>
        <v>4.0447046301224141</v>
      </c>
      <c r="K36" s="6">
        <v>39.44</v>
      </c>
      <c r="L36" s="5">
        <f>+(K36-$C36)/$C36*100</f>
        <v>4.9494411921234684</v>
      </c>
      <c r="M36" s="6">
        <v>40.1</v>
      </c>
      <c r="N36" s="5">
        <f>+(M36-$C36)/$C36*100</f>
        <v>6.7056945183608381</v>
      </c>
      <c r="O36" s="6">
        <v>39.270000000000003</v>
      </c>
      <c r="P36" s="5">
        <f>+(O36-$C36)/$C36*100</f>
        <v>4.4970729111229506</v>
      </c>
      <c r="Q36" s="6">
        <v>39.36</v>
      </c>
      <c r="R36" s="5">
        <f>+(Q36-$C36)/$C36*100</f>
        <v>4.7365620010643994</v>
      </c>
      <c r="S36" s="6">
        <v>39.49</v>
      </c>
      <c r="T36" s="5">
        <f>+(S36-$C36)/$C36*100</f>
        <v>5.0824906865354009</v>
      </c>
      <c r="U36" s="6">
        <v>39.5</v>
      </c>
      <c r="V36" s="5">
        <f>+(U36-$C36)/$C36*100</f>
        <v>5.1091005854177798</v>
      </c>
      <c r="W36" s="6">
        <v>39.53</v>
      </c>
      <c r="X36" s="5">
        <f>+(W36-$C36)/$C36*100</f>
        <v>5.1889302820649359</v>
      </c>
    </row>
  </sheetData>
  <mergeCells count="2">
    <mergeCell ref="A14:A18"/>
    <mergeCell ref="A31:A36"/>
  </mergeCells>
  <conditionalFormatting sqref="F32:F33 H32:H33 J32:J33 L32:L33 N32:N33 P32:P33 R32:R33 T32:T33 V32:V33 X32:X33 F14:F15 H14:H15 J14:J15 L14:L15 N14:N15 P14:P15 R14:R15 T14:T15 V14:V15 X14:X15 Z14:Z15 AB14:AB15 AD14:AD15 AF14:AF15">
    <cfRule type="cellIs" dxfId="155" priority="196" stopIfTrue="1" operator="between">
      <formula>-4</formula>
      <formula>4</formula>
    </cfRule>
  </conditionalFormatting>
  <conditionalFormatting sqref="F34:F35 H34:H35 J34:J35 L34:L35 N34:N35 P34:P35 R34:R35 T34:T35 V34:V35 X34:X35 F16:F17 H16:H17 J16:J17 L16:L17 N16:N17 P16:P17 R16:R17 T16:T17 V16:V17 X16:X17 Z16:Z17 AB16:AB17 AD16:AD17 AF16:AF17">
    <cfRule type="cellIs" dxfId="154" priority="195" stopIfTrue="1" operator="between">
      <formula>-6</formula>
      <formula>6</formula>
    </cfRule>
  </conditionalFormatting>
  <conditionalFormatting sqref="F36 H36 J36 L36 N36 P36 R36 T36 V36 X36 F18 H18 J18 L18 N18 P18 R18 T18 V18 X18 Z18 AB18 AD18 AF18">
    <cfRule type="cellIs" dxfId="153" priority="194" stopIfTrue="1" operator="between">
      <formula>-8</formula>
      <formula>8</formula>
    </cfRule>
  </conditionalFormatting>
  <conditionalFormatting sqref="E20 G20:G30 I20:I30 K20:K30 M20:M30 O20:O30 Q20:Q30 S20:S30 U20:U30 W20:W30 E2:E12">
    <cfRule type="cellIs" dxfId="152" priority="193" operator="notEqual">
      <formula>#REF!</formula>
    </cfRule>
  </conditionalFormatting>
  <conditionalFormatting sqref="G2">
    <cfRule type="cellIs" dxfId="151" priority="191" operator="notEqual">
      <formula>E2</formula>
    </cfRule>
  </conditionalFormatting>
  <conditionalFormatting sqref="G3:G12">
    <cfRule type="cellIs" dxfId="150" priority="190" operator="notEqual">
      <formula>E3</formula>
    </cfRule>
  </conditionalFormatting>
  <conditionalFormatting sqref="I2">
    <cfRule type="cellIs" dxfId="149" priority="189" operator="notEqual">
      <formula>G2</formula>
    </cfRule>
  </conditionalFormatting>
  <conditionalFormatting sqref="I3:I12">
    <cfRule type="cellIs" dxfId="148" priority="188" operator="notEqual">
      <formula>G3</formula>
    </cfRule>
  </conditionalFormatting>
  <conditionalFormatting sqref="K2">
    <cfRule type="cellIs" dxfId="147" priority="184" operator="notEqual">
      <formula>I2</formula>
    </cfRule>
  </conditionalFormatting>
  <conditionalFormatting sqref="K3:K12">
    <cfRule type="cellIs" dxfId="146" priority="183" operator="notEqual">
      <formula>I3</formula>
    </cfRule>
  </conditionalFormatting>
  <conditionalFormatting sqref="M2">
    <cfRule type="cellIs" dxfId="145" priority="179" operator="notEqual">
      <formula>K2</formula>
    </cfRule>
  </conditionalFormatting>
  <conditionalFormatting sqref="M3:M12">
    <cfRule type="cellIs" dxfId="144" priority="178" operator="notEqual">
      <formula>K3</formula>
    </cfRule>
  </conditionalFormatting>
  <conditionalFormatting sqref="O2">
    <cfRule type="cellIs" dxfId="143" priority="174" operator="notEqual">
      <formula>M2</formula>
    </cfRule>
  </conditionalFormatting>
  <conditionalFormatting sqref="O3:O12">
    <cfRule type="cellIs" dxfId="142" priority="173" operator="notEqual">
      <formula>M3</formula>
    </cfRule>
  </conditionalFormatting>
  <conditionalFormatting sqref="Q2">
    <cfRule type="cellIs" dxfId="141" priority="169" operator="notEqual">
      <formula>O2</formula>
    </cfRule>
  </conditionalFormatting>
  <conditionalFormatting sqref="Q3:Q12">
    <cfRule type="cellIs" dxfId="140" priority="168" operator="notEqual">
      <formula>O3</formula>
    </cfRule>
  </conditionalFormatting>
  <conditionalFormatting sqref="S2">
    <cfRule type="cellIs" dxfId="139" priority="164" operator="notEqual">
      <formula>Q2</formula>
    </cfRule>
  </conditionalFormatting>
  <conditionalFormatting sqref="S3:S12">
    <cfRule type="cellIs" dxfId="138" priority="163" operator="notEqual">
      <formula>Q3</formula>
    </cfRule>
  </conditionalFormatting>
  <conditionalFormatting sqref="U2">
    <cfRule type="cellIs" dxfId="137" priority="159" operator="notEqual">
      <formula>S2</formula>
    </cfRule>
  </conditionalFormatting>
  <conditionalFormatting sqref="U3:U12">
    <cfRule type="cellIs" dxfId="136" priority="158" operator="notEqual">
      <formula>S3</formula>
    </cfRule>
  </conditionalFormatting>
  <conditionalFormatting sqref="W2">
    <cfRule type="cellIs" dxfId="135" priority="154" operator="notEqual">
      <formula>U2</formula>
    </cfRule>
  </conditionalFormatting>
  <conditionalFormatting sqref="W3:W12">
    <cfRule type="cellIs" dxfId="134" priority="153" operator="notEqual">
      <formula>U3</formula>
    </cfRule>
  </conditionalFormatting>
  <conditionalFormatting sqref="Y2">
    <cfRule type="cellIs" dxfId="133" priority="149" operator="notEqual">
      <formula>W2</formula>
    </cfRule>
  </conditionalFormatting>
  <conditionalFormatting sqref="Y3:Y12">
    <cfRule type="cellIs" dxfId="132" priority="148" operator="notEqual">
      <formula>W3</formula>
    </cfRule>
  </conditionalFormatting>
  <conditionalFormatting sqref="AA2">
    <cfRule type="cellIs" dxfId="131" priority="144" operator="notEqual">
      <formula>Y2</formula>
    </cfRule>
  </conditionalFormatting>
  <conditionalFormatting sqref="AA3:AA12">
    <cfRule type="cellIs" dxfId="130" priority="143" operator="notEqual">
      <formula>Y3</formula>
    </cfRule>
  </conditionalFormatting>
  <conditionalFormatting sqref="AC2">
    <cfRule type="cellIs" dxfId="129" priority="139" operator="notEqual">
      <formula>AA2</formula>
    </cfRule>
  </conditionalFormatting>
  <conditionalFormatting sqref="AC3:AC12">
    <cfRule type="cellIs" dxfId="128" priority="138" operator="notEqual">
      <formula>AA3</formula>
    </cfRule>
  </conditionalFormatting>
  <conditionalFormatting sqref="AE2">
    <cfRule type="cellIs" dxfId="127" priority="134" operator="notEqual">
      <formula>AC2</formula>
    </cfRule>
  </conditionalFormatting>
  <conditionalFormatting sqref="AE3:AE12">
    <cfRule type="cellIs" dxfId="126" priority="133" operator="notEqual">
      <formula>AC3</formula>
    </cfRule>
  </conditionalFormatting>
  <conditionalFormatting sqref="E21:E30">
    <cfRule type="cellIs" dxfId="125" priority="128" operator="notEqual">
      <formula>#REF!</formula>
    </cfRule>
  </conditionalFormatting>
  <conditionalFormatting sqref="G20">
    <cfRule type="cellIs" dxfId="124" priority="127" operator="notEqual">
      <formula>E20</formula>
    </cfRule>
  </conditionalFormatting>
  <conditionalFormatting sqref="G21:G30">
    <cfRule type="cellIs" dxfId="123" priority="126" operator="notEqual">
      <formula>E21</formula>
    </cfRule>
  </conditionalFormatting>
  <conditionalFormatting sqref="I20">
    <cfRule type="cellIs" dxfId="122" priority="114" operator="notEqual">
      <formula>G20</formula>
    </cfRule>
  </conditionalFormatting>
  <conditionalFormatting sqref="I21:I30">
    <cfRule type="cellIs" dxfId="121" priority="113" operator="notEqual">
      <formula>G21</formula>
    </cfRule>
  </conditionalFormatting>
  <conditionalFormatting sqref="K20">
    <cfRule type="cellIs" dxfId="120" priority="104" operator="notEqual">
      <formula>I20</formula>
    </cfRule>
  </conditionalFormatting>
  <conditionalFormatting sqref="K21:K30">
    <cfRule type="cellIs" dxfId="119" priority="103" operator="notEqual">
      <formula>I21</formula>
    </cfRule>
  </conditionalFormatting>
  <conditionalFormatting sqref="M20">
    <cfRule type="cellIs" dxfId="118" priority="94" operator="notEqual">
      <formula>K20</formula>
    </cfRule>
  </conditionalFormatting>
  <conditionalFormatting sqref="M21:M30">
    <cfRule type="cellIs" dxfId="117" priority="93" operator="notEqual">
      <formula>K21</formula>
    </cfRule>
  </conditionalFormatting>
  <conditionalFormatting sqref="O20">
    <cfRule type="cellIs" dxfId="116" priority="84" operator="notEqual">
      <formula>M20</formula>
    </cfRule>
  </conditionalFormatting>
  <conditionalFormatting sqref="O21:O30">
    <cfRule type="cellIs" dxfId="115" priority="83" operator="notEqual">
      <formula>M21</formula>
    </cfRule>
  </conditionalFormatting>
  <conditionalFormatting sqref="O20">
    <cfRule type="cellIs" dxfId="114" priority="74" operator="notEqual">
      <formula>M20</formula>
    </cfRule>
  </conditionalFormatting>
  <conditionalFormatting sqref="O21:O30">
    <cfRule type="cellIs" dxfId="113" priority="73" operator="notEqual">
      <formula>M21</formula>
    </cfRule>
  </conditionalFormatting>
  <conditionalFormatting sqref="O20:O30 Q20:Q30 S20:S30 U20:U30 W20:W30">
    <cfRule type="cellIs" dxfId="112" priority="72" operator="notEqual">
      <formula>#REF!</formula>
    </cfRule>
  </conditionalFormatting>
  <conditionalFormatting sqref="Q20">
    <cfRule type="cellIs" dxfId="111" priority="70" operator="notEqual">
      <formula>O20</formula>
    </cfRule>
  </conditionalFormatting>
  <conditionalFormatting sqref="Q21:Q30">
    <cfRule type="cellIs" dxfId="110" priority="69" operator="notEqual">
      <formula>O21</formula>
    </cfRule>
  </conditionalFormatting>
  <conditionalFormatting sqref="Q20">
    <cfRule type="cellIs" dxfId="109" priority="60" operator="notEqual">
      <formula>O20</formula>
    </cfRule>
  </conditionalFormatting>
  <conditionalFormatting sqref="Q21:Q30">
    <cfRule type="cellIs" dxfId="108" priority="59" operator="notEqual">
      <formula>O21</formula>
    </cfRule>
  </conditionalFormatting>
  <conditionalFormatting sqref="S20">
    <cfRule type="cellIs" dxfId="107" priority="56" operator="notEqual">
      <formula>Q20</formula>
    </cfRule>
  </conditionalFormatting>
  <conditionalFormatting sqref="S21:S30">
    <cfRule type="cellIs" dxfId="106" priority="55" operator="notEqual">
      <formula>Q21</formula>
    </cfRule>
  </conditionalFormatting>
  <conditionalFormatting sqref="S20">
    <cfRule type="cellIs" dxfId="105" priority="46" operator="notEqual">
      <formula>Q20</formula>
    </cfRule>
  </conditionalFormatting>
  <conditionalFormatting sqref="S21:S30">
    <cfRule type="cellIs" dxfId="104" priority="45" operator="notEqual">
      <formula>Q21</formula>
    </cfRule>
  </conditionalFormatting>
  <conditionalFormatting sqref="U20">
    <cfRule type="cellIs" dxfId="103" priority="42" operator="notEqual">
      <formula>S20</formula>
    </cfRule>
  </conditionalFormatting>
  <conditionalFormatting sqref="U21:U30">
    <cfRule type="cellIs" dxfId="102" priority="41" operator="notEqual">
      <formula>S21</formula>
    </cfRule>
  </conditionalFormatting>
  <conditionalFormatting sqref="U20">
    <cfRule type="cellIs" dxfId="101" priority="32" operator="notEqual">
      <formula>S20</formula>
    </cfRule>
  </conditionalFormatting>
  <conditionalFormatting sqref="U21:U30">
    <cfRule type="cellIs" dxfId="100" priority="31" operator="notEqual">
      <formula>S21</formula>
    </cfRule>
  </conditionalFormatting>
  <conditionalFormatting sqref="W20">
    <cfRule type="cellIs" dxfId="99" priority="28" operator="notEqual">
      <formula>U20</formula>
    </cfRule>
  </conditionalFormatting>
  <conditionalFormatting sqref="W21:W30">
    <cfRule type="cellIs" dxfId="98" priority="27" operator="notEqual">
      <formula>U21</formula>
    </cfRule>
  </conditionalFormatting>
  <conditionalFormatting sqref="W20">
    <cfRule type="cellIs" dxfId="97" priority="18" operator="notEqual">
      <formula>U20</formula>
    </cfRule>
  </conditionalFormatting>
  <conditionalFormatting sqref="W21:W30">
    <cfRule type="cellIs" dxfId="96" priority="17" operator="notEqual">
      <formula>U21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zoomScale="70" zoomScaleNormal="70" workbookViewId="0">
      <selection activeCell="V24" sqref="V24"/>
    </sheetView>
  </sheetViews>
  <sheetFormatPr defaultRowHeight="15"/>
  <sheetData>
    <row r="1" spans="1:25">
      <c r="A1" t="s">
        <v>24</v>
      </c>
      <c r="D1" s="28" t="s">
        <v>21</v>
      </c>
    </row>
    <row r="2" spans="1:25">
      <c r="A2" s="9"/>
      <c r="B2" s="10"/>
      <c r="C2" s="3"/>
      <c r="D2" s="11" t="s">
        <v>0</v>
      </c>
      <c r="E2" s="12">
        <v>0</v>
      </c>
      <c r="F2" s="5"/>
      <c r="G2" s="12">
        <v>3</v>
      </c>
      <c r="H2" s="5"/>
      <c r="I2" s="12">
        <v>3</v>
      </c>
      <c r="J2" s="5"/>
      <c r="K2" s="12">
        <v>3</v>
      </c>
      <c r="L2" s="5"/>
      <c r="M2" s="12">
        <v>3</v>
      </c>
      <c r="N2" s="5"/>
      <c r="O2" s="12">
        <v>3</v>
      </c>
      <c r="P2" s="5"/>
      <c r="Q2" s="12">
        <v>3</v>
      </c>
      <c r="R2" s="5"/>
      <c r="S2" s="12">
        <v>3</v>
      </c>
      <c r="T2" s="5"/>
      <c r="U2" s="12"/>
      <c r="V2" s="5"/>
      <c r="W2" s="12"/>
      <c r="X2" s="5"/>
      <c r="Y2" s="12"/>
    </row>
    <row r="3" spans="1:25">
      <c r="A3" s="8"/>
      <c r="B3" s="10"/>
      <c r="C3" s="3"/>
      <c r="D3" s="13" t="s">
        <v>1</v>
      </c>
      <c r="E3" s="12">
        <v>20</v>
      </c>
      <c r="F3" s="12"/>
      <c r="G3" s="12">
        <v>20</v>
      </c>
      <c r="H3" s="5"/>
      <c r="I3" s="12">
        <v>28</v>
      </c>
      <c r="J3" s="5"/>
      <c r="K3" s="12">
        <v>28</v>
      </c>
      <c r="L3" s="5"/>
      <c r="M3" s="12">
        <v>28</v>
      </c>
      <c r="N3" s="5"/>
      <c r="O3" s="12">
        <v>28</v>
      </c>
      <c r="P3" s="5"/>
      <c r="Q3" s="12">
        <v>28</v>
      </c>
      <c r="R3" s="5"/>
      <c r="S3" s="12">
        <v>30</v>
      </c>
      <c r="T3" s="5"/>
      <c r="U3" s="12"/>
      <c r="V3" s="5"/>
      <c r="W3" s="12"/>
      <c r="X3" s="5"/>
      <c r="Y3" s="12"/>
    </row>
    <row r="4" spans="1:25">
      <c r="A4" s="8"/>
      <c r="B4" s="10"/>
      <c r="C4" s="3"/>
      <c r="D4" s="14" t="s">
        <v>2</v>
      </c>
      <c r="E4" s="12">
        <v>200</v>
      </c>
      <c r="F4" s="12"/>
      <c r="G4" s="12">
        <v>200</v>
      </c>
      <c r="H4" s="15"/>
      <c r="I4" s="12">
        <v>200</v>
      </c>
      <c r="J4" s="15"/>
      <c r="K4" s="12">
        <v>200</v>
      </c>
      <c r="L4" s="15"/>
      <c r="M4" s="12">
        <v>200</v>
      </c>
      <c r="N4" s="15"/>
      <c r="O4" s="12">
        <v>200</v>
      </c>
      <c r="P4" s="15"/>
      <c r="Q4" s="12">
        <v>200</v>
      </c>
      <c r="R4" s="15"/>
      <c r="S4" s="12">
        <v>200</v>
      </c>
      <c r="T4" s="15"/>
      <c r="U4" s="12"/>
      <c r="V4" s="15"/>
      <c r="W4" s="12"/>
      <c r="X4" s="15"/>
      <c r="Y4" s="12"/>
    </row>
    <row r="5" spans="1:25">
      <c r="A5" s="8"/>
      <c r="B5" s="10"/>
      <c r="C5" s="3"/>
      <c r="D5" s="13" t="s">
        <v>3</v>
      </c>
      <c r="E5" s="12">
        <v>30</v>
      </c>
      <c r="F5" s="12"/>
      <c r="G5" s="12">
        <v>30</v>
      </c>
      <c r="H5" s="16"/>
      <c r="I5" s="12">
        <v>30</v>
      </c>
      <c r="J5" s="16"/>
      <c r="K5" s="12">
        <v>30</v>
      </c>
      <c r="L5" s="16"/>
      <c r="M5" s="12">
        <v>30</v>
      </c>
      <c r="N5" s="16"/>
      <c r="O5" s="12">
        <v>30</v>
      </c>
      <c r="P5" s="16"/>
      <c r="Q5" s="12">
        <v>28</v>
      </c>
      <c r="R5" s="16"/>
      <c r="S5" s="12">
        <v>30</v>
      </c>
      <c r="T5" s="16"/>
      <c r="U5" s="12"/>
      <c r="V5" s="16"/>
      <c r="W5" s="12"/>
      <c r="X5" s="16"/>
      <c r="Y5" s="12"/>
    </row>
    <row r="6" spans="1:25">
      <c r="A6" s="8"/>
      <c r="B6" s="10"/>
      <c r="C6" s="3"/>
      <c r="D6" s="13" t="s">
        <v>4</v>
      </c>
      <c r="E6" s="12">
        <v>0</v>
      </c>
      <c r="F6" s="12"/>
      <c r="G6" s="12">
        <v>0</v>
      </c>
      <c r="H6" s="17"/>
      <c r="I6" s="12">
        <v>0</v>
      </c>
      <c r="J6" s="17"/>
      <c r="K6" s="12">
        <v>0</v>
      </c>
      <c r="L6" s="17"/>
      <c r="M6" s="12">
        <v>0</v>
      </c>
      <c r="N6" s="17"/>
      <c r="O6" s="12">
        <v>0</v>
      </c>
      <c r="P6" s="17"/>
      <c r="Q6" s="12">
        <v>0</v>
      </c>
      <c r="R6" s="17"/>
      <c r="S6" s="12">
        <v>0</v>
      </c>
      <c r="T6" s="17"/>
      <c r="U6" s="12"/>
      <c r="V6" s="17"/>
      <c r="W6" s="12"/>
      <c r="X6" s="17"/>
      <c r="Y6" s="12"/>
    </row>
    <row r="7" spans="1:25">
      <c r="A7" s="8"/>
      <c r="B7" s="10"/>
      <c r="C7" s="3"/>
      <c r="D7" s="14" t="s">
        <v>5</v>
      </c>
      <c r="E7" s="12">
        <v>65</v>
      </c>
      <c r="F7" s="12"/>
      <c r="G7" s="12">
        <v>65</v>
      </c>
      <c r="H7" s="17"/>
      <c r="I7" s="12">
        <v>65</v>
      </c>
      <c r="J7" s="17"/>
      <c r="K7" s="12">
        <v>100</v>
      </c>
      <c r="L7" s="17"/>
      <c r="M7" s="12">
        <v>90</v>
      </c>
      <c r="N7" s="17"/>
      <c r="O7" s="12">
        <v>92</v>
      </c>
      <c r="P7" s="17"/>
      <c r="Q7" s="12">
        <v>92</v>
      </c>
      <c r="R7" s="17"/>
      <c r="S7" s="12">
        <v>92</v>
      </c>
      <c r="T7" s="17"/>
      <c r="U7" s="12"/>
      <c r="V7" s="17"/>
      <c r="W7" s="12"/>
      <c r="X7" s="17"/>
      <c r="Y7" s="12"/>
    </row>
    <row r="8" spans="1:25">
      <c r="A8" s="8"/>
      <c r="B8" s="10"/>
      <c r="C8" s="3"/>
      <c r="D8" s="14" t="s">
        <v>6</v>
      </c>
      <c r="E8" s="12">
        <v>480</v>
      </c>
      <c r="F8" s="12"/>
      <c r="G8" s="12">
        <v>480</v>
      </c>
      <c r="H8" s="17"/>
      <c r="I8" s="12">
        <v>480</v>
      </c>
      <c r="J8" s="17"/>
      <c r="K8" s="12">
        <v>480</v>
      </c>
      <c r="L8" s="17"/>
      <c r="M8" s="12">
        <v>480</v>
      </c>
      <c r="N8" s="17"/>
      <c r="O8" s="12">
        <v>480</v>
      </c>
      <c r="P8" s="17"/>
      <c r="Q8" s="12">
        <v>480</v>
      </c>
      <c r="R8" s="17"/>
      <c r="S8" s="12">
        <v>480</v>
      </c>
      <c r="T8" s="17"/>
      <c r="U8" s="12"/>
      <c r="V8" s="17"/>
      <c r="W8" s="12"/>
      <c r="X8" s="17"/>
      <c r="Y8" s="12"/>
    </row>
    <row r="9" spans="1:25">
      <c r="A9" s="8"/>
      <c r="B9" s="10"/>
      <c r="C9" s="3"/>
      <c r="D9" s="18" t="s">
        <v>7</v>
      </c>
      <c r="E9" s="12">
        <v>1.5</v>
      </c>
      <c r="F9" s="12"/>
      <c r="G9" s="12">
        <v>1.5</v>
      </c>
      <c r="H9" s="17"/>
      <c r="I9" s="12">
        <v>1.5</v>
      </c>
      <c r="J9" s="17"/>
      <c r="K9" s="12">
        <v>1.5</v>
      </c>
      <c r="L9" s="17"/>
      <c r="M9" s="12">
        <v>1.5</v>
      </c>
      <c r="N9" s="17"/>
      <c r="O9" s="12">
        <v>1.5</v>
      </c>
      <c r="P9" s="17"/>
      <c r="Q9" s="12">
        <v>1.5</v>
      </c>
      <c r="R9" s="17"/>
      <c r="S9" s="12">
        <v>1.5</v>
      </c>
      <c r="T9" s="17"/>
      <c r="U9" s="12"/>
      <c r="V9" s="17"/>
      <c r="W9" s="12"/>
      <c r="X9" s="17"/>
      <c r="Y9" s="12"/>
    </row>
    <row r="10" spans="1:25">
      <c r="A10" s="8"/>
      <c r="B10" s="10"/>
      <c r="C10" s="3"/>
      <c r="D10" s="14" t="s">
        <v>8</v>
      </c>
      <c r="E10" s="12">
        <v>0.25</v>
      </c>
      <c r="F10" s="12"/>
      <c r="G10" s="12">
        <v>0.25</v>
      </c>
      <c r="H10" s="17"/>
      <c r="I10" s="12">
        <v>0.25</v>
      </c>
      <c r="J10" s="17"/>
      <c r="K10" s="12">
        <v>0.25</v>
      </c>
      <c r="L10" s="17"/>
      <c r="M10" s="12">
        <v>0.25</v>
      </c>
      <c r="N10" s="17"/>
      <c r="O10" s="12">
        <v>0.25</v>
      </c>
      <c r="P10" s="17"/>
      <c r="Q10" s="12">
        <v>0.25</v>
      </c>
      <c r="R10" s="17"/>
      <c r="S10" s="12">
        <v>0.25</v>
      </c>
      <c r="T10" s="17"/>
      <c r="U10" s="12"/>
      <c r="V10" s="17"/>
      <c r="W10" s="12"/>
      <c r="X10" s="17"/>
      <c r="Y10" s="12"/>
    </row>
    <row r="11" spans="1:25">
      <c r="A11" s="8"/>
      <c r="B11" s="10"/>
      <c r="C11" s="3"/>
      <c r="D11" s="13" t="s">
        <v>9</v>
      </c>
      <c r="E11" s="12">
        <v>0</v>
      </c>
      <c r="F11" s="12"/>
      <c r="G11" s="12">
        <v>0</v>
      </c>
      <c r="H11" s="17"/>
      <c r="I11" s="12">
        <v>0</v>
      </c>
      <c r="J11" s="17"/>
      <c r="K11" s="12">
        <v>0</v>
      </c>
      <c r="L11" s="17"/>
      <c r="M11" s="12">
        <v>0</v>
      </c>
      <c r="N11" s="17"/>
      <c r="O11" s="12">
        <v>0</v>
      </c>
      <c r="P11" s="17"/>
      <c r="Q11" s="12">
        <v>0</v>
      </c>
      <c r="R11" s="17"/>
      <c r="S11" s="12">
        <v>0</v>
      </c>
      <c r="T11" s="17"/>
      <c r="U11" s="12"/>
      <c r="V11" s="17"/>
      <c r="W11" s="12"/>
      <c r="X11" s="17"/>
      <c r="Y11" s="12"/>
    </row>
    <row r="12" spans="1:25">
      <c r="A12" s="8"/>
      <c r="B12" s="19"/>
      <c r="C12" s="20" t="s">
        <v>10</v>
      </c>
      <c r="D12" s="18" t="s">
        <v>11</v>
      </c>
      <c r="E12" s="12">
        <v>0</v>
      </c>
      <c r="F12" s="12"/>
      <c r="G12" s="12">
        <v>0</v>
      </c>
      <c r="H12" s="17"/>
      <c r="I12" s="12">
        <v>0</v>
      </c>
      <c r="J12" s="17"/>
      <c r="K12" s="12">
        <v>0</v>
      </c>
      <c r="L12" s="17"/>
      <c r="M12" s="12">
        <v>0</v>
      </c>
      <c r="N12" s="17"/>
      <c r="O12" s="12">
        <v>0</v>
      </c>
      <c r="P12" s="17"/>
      <c r="Q12" s="12">
        <v>0</v>
      </c>
      <c r="R12" s="17"/>
      <c r="S12" s="12">
        <v>0</v>
      </c>
      <c r="T12" s="17"/>
      <c r="U12" s="12"/>
      <c r="V12" s="17"/>
      <c r="W12" s="12"/>
      <c r="X12" s="17"/>
      <c r="Y12" s="12"/>
    </row>
    <row r="13" spans="1:25">
      <c r="A13" s="8"/>
      <c r="B13" s="21" t="s">
        <v>12</v>
      </c>
      <c r="C13" s="4" t="s">
        <v>13</v>
      </c>
      <c r="D13" s="18"/>
      <c r="E13" s="12"/>
      <c r="F13" s="17"/>
      <c r="G13" s="12"/>
      <c r="H13" s="17"/>
      <c r="I13" s="12"/>
      <c r="J13" s="17"/>
      <c r="K13" s="12"/>
      <c r="L13" s="17"/>
      <c r="M13" s="12"/>
      <c r="N13" s="17"/>
      <c r="O13" s="12"/>
      <c r="P13" s="17"/>
      <c r="Q13" s="12"/>
      <c r="R13" s="17"/>
      <c r="S13" s="12"/>
      <c r="T13" s="17"/>
      <c r="U13" s="12"/>
      <c r="V13" s="17"/>
      <c r="W13" s="12"/>
      <c r="X13" s="17"/>
      <c r="Y13" s="12"/>
    </row>
    <row r="14" spans="1:25">
      <c r="A14" s="29" t="s">
        <v>20</v>
      </c>
      <c r="B14" s="23" t="s">
        <v>14</v>
      </c>
      <c r="C14" s="6">
        <v>10.61</v>
      </c>
      <c r="D14" s="24"/>
      <c r="E14" s="22">
        <v>147.94999999999999</v>
      </c>
      <c r="F14" s="5">
        <f>+(E14-$C14)/$C14*100</f>
        <v>1294.4392082940619</v>
      </c>
      <c r="G14" s="22">
        <v>12.93</v>
      </c>
      <c r="H14" s="5">
        <f>+(G14-$C14)/$C14*100</f>
        <v>21.866163996229975</v>
      </c>
      <c r="I14" s="22">
        <v>11.98</v>
      </c>
      <c r="J14" s="5">
        <f>+(I14-$C14)/$C14*100</f>
        <v>12.91234684260133</v>
      </c>
      <c r="K14" s="22">
        <v>9.91</v>
      </c>
      <c r="L14" s="5">
        <f>+(K14-$C14)/$C14*100</f>
        <v>-6.5975494816211055</v>
      </c>
      <c r="M14" s="22">
        <v>10.66</v>
      </c>
      <c r="N14" s="5">
        <f>+(M14-$C14)/$C14*100</f>
        <v>0.47125353440151474</v>
      </c>
      <c r="O14" s="22">
        <v>10.5</v>
      </c>
      <c r="P14" s="5">
        <f>+(O14-$C14)/$C14*100</f>
        <v>-1.0367577756833124</v>
      </c>
      <c r="Q14" s="22">
        <v>10.66</v>
      </c>
      <c r="R14" s="5">
        <f>+(Q14-$C14)/$C14*100</f>
        <v>0.47125353440151474</v>
      </c>
      <c r="S14" s="22">
        <v>10</v>
      </c>
      <c r="T14" s="5">
        <f>+(S14-$C14)/$C14*100</f>
        <v>-5.7492931196983923</v>
      </c>
      <c r="U14" s="22"/>
      <c r="V14" s="5">
        <f>+(U14-$C14)/$C14*100</f>
        <v>-100</v>
      </c>
      <c r="W14" s="22"/>
      <c r="X14" s="5">
        <f>+(W14-$C14)/$C14*100</f>
        <v>-100</v>
      </c>
      <c r="Y14" s="22"/>
    </row>
    <row r="15" spans="1:25">
      <c r="A15" s="30"/>
      <c r="B15" s="25" t="s">
        <v>15</v>
      </c>
      <c r="C15" s="6">
        <v>0.71</v>
      </c>
      <c r="D15" s="15"/>
      <c r="E15" s="6">
        <v>2.15</v>
      </c>
      <c r="F15" s="5">
        <f>+(E15-$C15)/$C15*100</f>
        <v>202.81690140845069</v>
      </c>
      <c r="G15" s="6">
        <v>0.82</v>
      </c>
      <c r="H15" s="5">
        <f>+(G15-$C15)/$C15*100</f>
        <v>15.492957746478872</v>
      </c>
      <c r="I15" s="6">
        <v>0.76</v>
      </c>
      <c r="J15" s="5">
        <f>+(I15-$C15)/$C15*100</f>
        <v>7.0422535211267681</v>
      </c>
      <c r="K15" s="6">
        <v>0.67</v>
      </c>
      <c r="L15" s="5">
        <f>+(K15-$C15)/$C15*100</f>
        <v>-5.6338028169013983</v>
      </c>
      <c r="M15" s="6">
        <v>0.7</v>
      </c>
      <c r="N15" s="5">
        <f>+(M15-$C15)/$C15*100</f>
        <v>-1.4084507042253533</v>
      </c>
      <c r="O15" s="6">
        <v>0.69</v>
      </c>
      <c r="P15" s="5">
        <f>+(O15-$C15)/$C15*100</f>
        <v>-2.8169014084507067</v>
      </c>
      <c r="Q15" s="6">
        <v>0.7</v>
      </c>
      <c r="R15" s="5">
        <f>+(Q15-$C15)/$C15*100</f>
        <v>-1.4084507042253533</v>
      </c>
      <c r="S15" s="6">
        <v>0.66</v>
      </c>
      <c r="T15" s="5">
        <f>+(S15-$C15)/$C15*100</f>
        <v>-7.0422535211267512</v>
      </c>
      <c r="U15" s="6"/>
      <c r="V15" s="5">
        <f>+(U15-$C15)/$C15*100</f>
        <v>-100</v>
      </c>
      <c r="W15" s="6"/>
      <c r="X15" s="5">
        <f>+(W15-$C15)/$C15*100</f>
        <v>-100</v>
      </c>
      <c r="Y15" s="6"/>
    </row>
    <row r="16" spans="1:25">
      <c r="A16" s="30"/>
      <c r="B16" s="25" t="s">
        <v>16</v>
      </c>
      <c r="C16" s="6">
        <v>14.09</v>
      </c>
      <c r="D16" s="15"/>
      <c r="E16" s="6">
        <v>43.45</v>
      </c>
      <c r="F16" s="5">
        <f>+(E16-$C16)/$C16*100</f>
        <v>208.37473385379704</v>
      </c>
      <c r="G16" s="6">
        <v>13.6</v>
      </c>
      <c r="H16" s="5">
        <f>+(G16-$C16)/$C16*100</f>
        <v>-3.4776437189496114</v>
      </c>
      <c r="I16" s="6">
        <v>13.14</v>
      </c>
      <c r="J16" s="5">
        <f>+(I16-$C16)/$C16*100</f>
        <v>-6.7423704755145444</v>
      </c>
      <c r="K16" s="6">
        <v>11.48</v>
      </c>
      <c r="L16" s="5">
        <f>+(K16-$C16)/$C16*100</f>
        <v>-18.523775727466287</v>
      </c>
      <c r="M16" s="6">
        <v>12.1</v>
      </c>
      <c r="N16" s="5">
        <f>+(M16-$C16)/$C16*100</f>
        <v>-14.12349183818311</v>
      </c>
      <c r="O16" s="6">
        <v>11.97</v>
      </c>
      <c r="P16" s="5">
        <f>+(O16-$C16)/$C16*100</f>
        <v>-15.046132008516674</v>
      </c>
      <c r="Q16" s="6">
        <v>12.12</v>
      </c>
      <c r="R16" s="5">
        <f>+(Q16-$C16)/$C16*100</f>
        <v>-13.981547196593333</v>
      </c>
      <c r="S16" s="6">
        <v>11.56</v>
      </c>
      <c r="T16" s="5">
        <f>+(S16-$C16)/$C16*100</f>
        <v>-17.955997161107167</v>
      </c>
      <c r="U16" s="6"/>
      <c r="V16" s="5">
        <f>+(U16-$C16)/$C16*100</f>
        <v>-100</v>
      </c>
      <c r="W16" s="6"/>
      <c r="X16" s="5">
        <f>+(W16-$C16)/$C16*100</f>
        <v>-100</v>
      </c>
      <c r="Y16" s="6"/>
    </row>
    <row r="17" spans="1:25">
      <c r="A17" s="30"/>
      <c r="B17" s="25" t="s">
        <v>17</v>
      </c>
      <c r="C17" s="6">
        <v>0.56999999999999995</v>
      </c>
      <c r="D17" s="15"/>
      <c r="E17" s="26">
        <v>0.14000000000000001</v>
      </c>
      <c r="F17" s="5">
        <f>+(E17-$C17)/$C17*100</f>
        <v>-75.438596491228054</v>
      </c>
      <c r="G17" s="26">
        <v>0.56999999999999995</v>
      </c>
      <c r="H17" s="5">
        <f>+(G17-$C17)/$C17*100</f>
        <v>0</v>
      </c>
      <c r="I17" s="26">
        <v>0.6</v>
      </c>
      <c r="J17" s="5">
        <f>+(I17-$C17)/$C17*100</f>
        <v>5.2631578947368478</v>
      </c>
      <c r="K17" s="26">
        <v>0.6</v>
      </c>
      <c r="L17" s="5">
        <f>+(K17-$C17)/$C17*100</f>
        <v>5.2631578947368478</v>
      </c>
      <c r="M17" s="26">
        <v>0.61</v>
      </c>
      <c r="N17" s="5">
        <f>+(M17-$C17)/$C17*100</f>
        <v>7.0175438596491295</v>
      </c>
      <c r="O17" s="26">
        <v>0.61</v>
      </c>
      <c r="P17" s="5">
        <f>+(O17-$C17)/$C17*100</f>
        <v>7.0175438596491295</v>
      </c>
      <c r="Q17" s="26">
        <v>0.61</v>
      </c>
      <c r="R17" s="5">
        <f>+(Q17-$C17)/$C17*100</f>
        <v>7.0175438596491295</v>
      </c>
      <c r="S17" s="26">
        <v>0.61</v>
      </c>
      <c r="T17" s="5">
        <f>+(S17-$C17)/$C17*100</f>
        <v>7.0175438596491295</v>
      </c>
      <c r="U17" s="26"/>
      <c r="V17" s="5">
        <f>+(U17-$C17)/$C17*100</f>
        <v>-100</v>
      </c>
      <c r="W17" s="26"/>
      <c r="X17" s="5">
        <f>+(W17-$C17)/$C17*100</f>
        <v>-100</v>
      </c>
      <c r="Y17" s="26"/>
    </row>
    <row r="18" spans="1:25">
      <c r="A18" s="31"/>
      <c r="B18" s="25" t="s">
        <v>18</v>
      </c>
      <c r="C18" s="6">
        <v>34.090000000000003</v>
      </c>
      <c r="D18" s="15"/>
      <c r="E18" s="6">
        <v>26.12</v>
      </c>
      <c r="F18" s="5">
        <f>+(E18-$C18)/$C18*100</f>
        <v>-23.379290114403055</v>
      </c>
      <c r="G18" s="6">
        <v>34.08</v>
      </c>
      <c r="H18" s="5">
        <f>+(G18-$C18)/$C18*100</f>
        <v>-2.9334115576430377E-2</v>
      </c>
      <c r="I18" s="6">
        <v>34.94</v>
      </c>
      <c r="J18" s="5">
        <f>+(I18-$C18)/$C18*100</f>
        <v>2.4933998239952895</v>
      </c>
      <c r="K18" s="6">
        <v>32.83</v>
      </c>
      <c r="L18" s="5">
        <f>+(K18-$C18)/$C18*100</f>
        <v>-3.6960985626283511</v>
      </c>
      <c r="M18" s="6">
        <v>33.47</v>
      </c>
      <c r="N18" s="5">
        <f>+(M18-$C18)/$C18*100</f>
        <v>-1.818715165737766</v>
      </c>
      <c r="O18" s="6">
        <v>33.340000000000003</v>
      </c>
      <c r="P18" s="5">
        <f>+(O18-$C18)/$C18*100</f>
        <v>-2.2000586682311525</v>
      </c>
      <c r="Q18" s="6">
        <v>33.29</v>
      </c>
      <c r="R18" s="5">
        <f>+(Q18-$C18)/$C18*100</f>
        <v>-2.3467292461132421</v>
      </c>
      <c r="S18" s="6">
        <v>33.64</v>
      </c>
      <c r="T18" s="5">
        <f>+(S18-$C18)/$C18*100</f>
        <v>-1.3200352009386997</v>
      </c>
      <c r="U18" s="6"/>
      <c r="V18" s="5">
        <f>+(U18-$C18)/$C18*100</f>
        <v>-100</v>
      </c>
      <c r="W18" s="6"/>
      <c r="X18" s="5">
        <f>+(W18-$C18)/$C18*100</f>
        <v>-100</v>
      </c>
      <c r="Y18" s="6"/>
    </row>
  </sheetData>
  <mergeCells count="1">
    <mergeCell ref="A14:A18"/>
  </mergeCells>
  <conditionalFormatting sqref="O3:O4">
    <cfRule type="cellIs" dxfId="95" priority="13" operator="notEqual">
      <formula>M3</formula>
    </cfRule>
  </conditionalFormatting>
  <conditionalFormatting sqref="F14:F15 H14:H15 J14:J15 L14:L15 N14:N15 P14:P15 R14:R15 T14:T15">
    <cfRule type="cellIs" dxfId="94" priority="124" stopIfTrue="1" operator="between">
      <formula>-4</formula>
      <formula>4</formula>
    </cfRule>
  </conditionalFormatting>
  <conditionalFormatting sqref="F16:F17 H16:H17 J16:J17 L16:L17 N16:N17 P16:P17 R16:R17 T16:T17">
    <cfRule type="cellIs" dxfId="93" priority="123" stopIfTrue="1" operator="between">
      <formula>-6</formula>
      <formula>6</formula>
    </cfRule>
  </conditionalFormatting>
  <conditionalFormatting sqref="H18 F18 J18 L18 N18 P18 R18 T18">
    <cfRule type="cellIs" dxfId="92" priority="122" stopIfTrue="1" operator="between">
      <formula>-8</formula>
      <formula>8</formula>
    </cfRule>
  </conditionalFormatting>
  <conditionalFormatting sqref="E2:E12">
    <cfRule type="cellIs" dxfId="91" priority="121" operator="notEqual">
      <formula>#REF!</formula>
    </cfRule>
  </conditionalFormatting>
  <conditionalFormatting sqref="G2">
    <cfRule type="cellIs" dxfId="90" priority="119" operator="notEqual">
      <formula>E2</formula>
    </cfRule>
  </conditionalFormatting>
  <conditionalFormatting sqref="G3:G12">
    <cfRule type="cellIs" dxfId="89" priority="118" operator="notEqual">
      <formula>E3</formula>
    </cfRule>
  </conditionalFormatting>
  <conditionalFormatting sqref="I2">
    <cfRule type="cellIs" dxfId="88" priority="117" operator="notEqual">
      <formula>G2</formula>
    </cfRule>
  </conditionalFormatting>
  <conditionalFormatting sqref="I3:I12">
    <cfRule type="cellIs" dxfId="87" priority="116" operator="notEqual">
      <formula>G3</formula>
    </cfRule>
  </conditionalFormatting>
  <conditionalFormatting sqref="K2">
    <cfRule type="cellIs" dxfId="86" priority="115" operator="notEqual">
      <formula>I2</formula>
    </cfRule>
  </conditionalFormatting>
  <conditionalFormatting sqref="K3:K12">
    <cfRule type="cellIs" dxfId="85" priority="114" operator="notEqual">
      <formula>I3</formula>
    </cfRule>
  </conditionalFormatting>
  <conditionalFormatting sqref="M2">
    <cfRule type="cellIs" dxfId="84" priority="113" operator="notEqual">
      <formula>K2</formula>
    </cfRule>
  </conditionalFormatting>
  <conditionalFormatting sqref="M3:M12">
    <cfRule type="cellIs" dxfId="83" priority="112" operator="notEqual">
      <formula>K3</formula>
    </cfRule>
  </conditionalFormatting>
  <conditionalFormatting sqref="O2">
    <cfRule type="cellIs" dxfId="82" priority="111" operator="notEqual">
      <formula>M2</formula>
    </cfRule>
  </conditionalFormatting>
  <conditionalFormatting sqref="O3:O12">
    <cfRule type="cellIs" dxfId="81" priority="110" operator="notEqual">
      <formula>M3</formula>
    </cfRule>
  </conditionalFormatting>
  <conditionalFormatting sqref="Q2">
    <cfRule type="cellIs" dxfId="80" priority="109" operator="notEqual">
      <formula>O2</formula>
    </cfRule>
  </conditionalFormatting>
  <conditionalFormatting sqref="Q3:Q12">
    <cfRule type="cellIs" dxfId="79" priority="108" operator="notEqual">
      <formula>O3</formula>
    </cfRule>
  </conditionalFormatting>
  <conditionalFormatting sqref="S2">
    <cfRule type="cellIs" dxfId="78" priority="107" operator="notEqual">
      <formula>Q2</formula>
    </cfRule>
  </conditionalFormatting>
  <conditionalFormatting sqref="S3:S12">
    <cfRule type="cellIs" dxfId="77" priority="106" operator="notEqual">
      <formula>Q3</formula>
    </cfRule>
  </conditionalFormatting>
  <conditionalFormatting sqref="E4:E13 E2 E3:G12 I3:I12 K3:K12">
    <cfRule type="cellIs" dxfId="76" priority="105" operator="notEqual">
      <formula>#REF!</formula>
    </cfRule>
  </conditionalFormatting>
  <conditionalFormatting sqref="G2">
    <cfRule type="cellIs" dxfId="75" priority="101" operator="notEqual">
      <formula>E2</formula>
    </cfRule>
  </conditionalFormatting>
  <conditionalFormatting sqref="G3:G12">
    <cfRule type="cellIs" dxfId="74" priority="100" operator="notEqual">
      <formula>E3</formula>
    </cfRule>
  </conditionalFormatting>
  <conditionalFormatting sqref="I2">
    <cfRule type="cellIs" dxfId="73" priority="99" operator="notEqual">
      <formula>G2</formula>
    </cfRule>
  </conditionalFormatting>
  <conditionalFormatting sqref="I3:I12">
    <cfRule type="cellIs" dxfId="72" priority="98" operator="notEqual">
      <formula>G3</formula>
    </cfRule>
  </conditionalFormatting>
  <conditionalFormatting sqref="K2">
    <cfRule type="cellIs" dxfId="71" priority="97" operator="notEqual">
      <formula>I2</formula>
    </cfRule>
  </conditionalFormatting>
  <conditionalFormatting sqref="K3:K12">
    <cfRule type="cellIs" dxfId="70" priority="96" operator="notEqual">
      <formula>I3</formula>
    </cfRule>
  </conditionalFormatting>
  <conditionalFormatting sqref="M2">
    <cfRule type="cellIs" dxfId="69" priority="95" operator="notEqual">
      <formula>K2</formula>
    </cfRule>
  </conditionalFormatting>
  <conditionalFormatting sqref="M3:M12">
    <cfRule type="cellIs" dxfId="68" priority="94" operator="notEqual">
      <formula>K3</formula>
    </cfRule>
  </conditionalFormatting>
  <conditionalFormatting sqref="O2">
    <cfRule type="cellIs" dxfId="67" priority="93" operator="notEqual">
      <formula>M2</formula>
    </cfRule>
  </conditionalFormatting>
  <conditionalFormatting sqref="O3:O12">
    <cfRule type="cellIs" dxfId="66" priority="92" operator="notEqual">
      <formula>M3</formula>
    </cfRule>
  </conditionalFormatting>
  <conditionalFormatting sqref="Q2">
    <cfRule type="cellIs" dxfId="65" priority="91" operator="notEqual">
      <formula>O2</formula>
    </cfRule>
  </conditionalFormatting>
  <conditionalFormatting sqref="Q3:Q12">
    <cfRule type="cellIs" dxfId="64" priority="90" operator="notEqual">
      <formula>O3</formula>
    </cfRule>
  </conditionalFormatting>
  <conditionalFormatting sqref="S2">
    <cfRule type="cellIs" dxfId="63" priority="89" operator="notEqual">
      <formula>Q2</formula>
    </cfRule>
  </conditionalFormatting>
  <conditionalFormatting sqref="S3:S12">
    <cfRule type="cellIs" dxfId="62" priority="88" operator="notEqual">
      <formula>Q3</formula>
    </cfRule>
  </conditionalFormatting>
  <conditionalFormatting sqref="I2">
    <cfRule type="cellIs" dxfId="61" priority="87" operator="notEqual">
      <formula>G2</formula>
    </cfRule>
  </conditionalFormatting>
  <conditionalFormatting sqref="I3:I12">
    <cfRule type="cellIs" dxfId="60" priority="86" operator="notEqual">
      <formula>G3</formula>
    </cfRule>
  </conditionalFormatting>
  <conditionalFormatting sqref="I2">
    <cfRule type="cellIs" dxfId="59" priority="85" operator="notEqual">
      <formula>G2</formula>
    </cfRule>
  </conditionalFormatting>
  <conditionalFormatting sqref="I3:I12">
    <cfRule type="cellIs" dxfId="58" priority="84" operator="notEqual">
      <formula>G3</formula>
    </cfRule>
  </conditionalFormatting>
  <conditionalFormatting sqref="M2">
    <cfRule type="cellIs" dxfId="57" priority="83" operator="notEqual">
      <formula>K2</formula>
    </cfRule>
  </conditionalFormatting>
  <conditionalFormatting sqref="M3:M4">
    <cfRule type="cellIs" dxfId="56" priority="82" operator="notEqual">
      <formula>K3</formula>
    </cfRule>
  </conditionalFormatting>
  <conditionalFormatting sqref="M2">
    <cfRule type="cellIs" dxfId="55" priority="81" operator="notEqual">
      <formula>K2</formula>
    </cfRule>
  </conditionalFormatting>
  <conditionalFormatting sqref="M3:M4">
    <cfRule type="cellIs" dxfId="54" priority="80" operator="notEqual">
      <formula>K3</formula>
    </cfRule>
  </conditionalFormatting>
  <conditionalFormatting sqref="V14:V15 X14:X15">
    <cfRule type="cellIs" dxfId="53" priority="79" stopIfTrue="1" operator="between">
      <formula>-4</formula>
      <formula>4</formula>
    </cfRule>
  </conditionalFormatting>
  <conditionalFormatting sqref="V16:V17 X16:X17">
    <cfRule type="cellIs" dxfId="52" priority="78" stopIfTrue="1" operator="between">
      <formula>-6</formula>
      <formula>6</formula>
    </cfRule>
  </conditionalFormatting>
  <conditionalFormatting sqref="V18 X18">
    <cfRule type="cellIs" dxfId="51" priority="77" stopIfTrue="1" operator="between">
      <formula>-8</formula>
      <formula>8</formula>
    </cfRule>
  </conditionalFormatting>
  <conditionalFormatting sqref="S2">
    <cfRule type="cellIs" dxfId="50" priority="76" operator="notEqual">
      <formula>Q2</formula>
    </cfRule>
  </conditionalFormatting>
  <conditionalFormatting sqref="S3:S12">
    <cfRule type="cellIs" dxfId="49" priority="75" operator="notEqual">
      <formula>Q3</formula>
    </cfRule>
  </conditionalFormatting>
  <conditionalFormatting sqref="U2">
    <cfRule type="cellIs" dxfId="48" priority="72" operator="notEqual">
      <formula>#REF!</formula>
    </cfRule>
  </conditionalFormatting>
  <conditionalFormatting sqref="U3:U12">
    <cfRule type="cellIs" dxfId="47" priority="71" operator="notEqual">
      <formula>#REF!</formula>
    </cfRule>
  </conditionalFormatting>
  <conditionalFormatting sqref="W2">
    <cfRule type="cellIs" dxfId="46" priority="70" operator="notEqual">
      <formula>U2</formula>
    </cfRule>
  </conditionalFormatting>
  <conditionalFormatting sqref="W3:W12">
    <cfRule type="cellIs" dxfId="45" priority="69" operator="notEqual">
      <formula>U3</formula>
    </cfRule>
  </conditionalFormatting>
  <conditionalFormatting sqref="Y2">
    <cfRule type="cellIs" dxfId="44" priority="68" operator="notEqual">
      <formula>W2</formula>
    </cfRule>
  </conditionalFormatting>
  <conditionalFormatting sqref="Y3:Y12">
    <cfRule type="cellIs" dxfId="43" priority="67" operator="notEqual">
      <formula>W3</formula>
    </cfRule>
  </conditionalFormatting>
  <conditionalFormatting sqref="S2">
    <cfRule type="cellIs" dxfId="42" priority="66" operator="notEqual">
      <formula>Q2</formula>
    </cfRule>
  </conditionalFormatting>
  <conditionalFormatting sqref="S3:S12">
    <cfRule type="cellIs" dxfId="41" priority="65" operator="notEqual">
      <formula>Q3</formula>
    </cfRule>
  </conditionalFormatting>
  <conditionalFormatting sqref="U2">
    <cfRule type="cellIs" dxfId="40" priority="62" operator="notEqual">
      <formula>#REF!</formula>
    </cfRule>
  </conditionalFormatting>
  <conditionalFormatting sqref="U3:U12">
    <cfRule type="cellIs" dxfId="39" priority="61" operator="notEqual">
      <formula>#REF!</formula>
    </cfRule>
  </conditionalFormatting>
  <conditionalFormatting sqref="W2">
    <cfRule type="cellIs" dxfId="38" priority="60" operator="notEqual">
      <formula>U2</formula>
    </cfRule>
  </conditionalFormatting>
  <conditionalFormatting sqref="W3:W12">
    <cfRule type="cellIs" dxfId="37" priority="59" operator="notEqual">
      <formula>U3</formula>
    </cfRule>
  </conditionalFormatting>
  <conditionalFormatting sqref="Y2">
    <cfRule type="cellIs" dxfId="36" priority="58" operator="notEqual">
      <formula>W2</formula>
    </cfRule>
  </conditionalFormatting>
  <conditionalFormatting sqref="Y3:Y12">
    <cfRule type="cellIs" dxfId="35" priority="57" operator="notEqual">
      <formula>W3</formula>
    </cfRule>
  </conditionalFormatting>
  <conditionalFormatting sqref="I2">
    <cfRule type="cellIs" dxfId="34" priority="44" operator="notEqual">
      <formula>G2</formula>
    </cfRule>
  </conditionalFormatting>
  <conditionalFormatting sqref="I3:I12">
    <cfRule type="cellIs" dxfId="33" priority="43" operator="notEqual">
      <formula>G3</formula>
    </cfRule>
  </conditionalFormatting>
  <conditionalFormatting sqref="I2">
    <cfRule type="cellIs" dxfId="32" priority="42" operator="notEqual">
      <formula>G2</formula>
    </cfRule>
  </conditionalFormatting>
  <conditionalFormatting sqref="I3:I12">
    <cfRule type="cellIs" dxfId="31" priority="41" operator="notEqual">
      <formula>G3</formula>
    </cfRule>
  </conditionalFormatting>
  <conditionalFormatting sqref="K2">
    <cfRule type="cellIs" dxfId="30" priority="36" operator="notEqual">
      <formula>I2</formula>
    </cfRule>
  </conditionalFormatting>
  <conditionalFormatting sqref="K3:K12">
    <cfRule type="cellIs" dxfId="29" priority="35" operator="notEqual">
      <formula>I3</formula>
    </cfRule>
  </conditionalFormatting>
  <conditionalFormatting sqref="K2">
    <cfRule type="cellIs" dxfId="28" priority="34" operator="notEqual">
      <formula>I2</formula>
    </cfRule>
  </conditionalFormatting>
  <conditionalFormatting sqref="K3:K12">
    <cfRule type="cellIs" dxfId="27" priority="33" operator="notEqual">
      <formula>I3</formula>
    </cfRule>
  </conditionalFormatting>
  <conditionalFormatting sqref="K2">
    <cfRule type="cellIs" dxfId="26" priority="32" operator="notEqual">
      <formula>I2</formula>
    </cfRule>
  </conditionalFormatting>
  <conditionalFormatting sqref="K3:K12">
    <cfRule type="cellIs" dxfId="25" priority="31" operator="notEqual">
      <formula>I3</formula>
    </cfRule>
  </conditionalFormatting>
  <conditionalFormatting sqref="K2">
    <cfRule type="cellIs" dxfId="24" priority="30" operator="notEqual">
      <formula>I2</formula>
    </cfRule>
  </conditionalFormatting>
  <conditionalFormatting sqref="K3:K12">
    <cfRule type="cellIs" dxfId="23" priority="29" operator="notEqual">
      <formula>I3</formula>
    </cfRule>
  </conditionalFormatting>
  <conditionalFormatting sqref="K2">
    <cfRule type="cellIs" dxfId="22" priority="28" operator="notEqual">
      <formula>I2</formula>
    </cfRule>
  </conditionalFormatting>
  <conditionalFormatting sqref="K3:K12">
    <cfRule type="cellIs" dxfId="21" priority="27" operator="notEqual">
      <formula>I3</formula>
    </cfRule>
  </conditionalFormatting>
  <conditionalFormatting sqref="K2">
    <cfRule type="cellIs" dxfId="20" priority="26" operator="notEqual">
      <formula>I2</formula>
    </cfRule>
  </conditionalFormatting>
  <conditionalFormatting sqref="K3:K12">
    <cfRule type="cellIs" dxfId="19" priority="25" operator="notEqual">
      <formula>I3</formula>
    </cfRule>
  </conditionalFormatting>
  <conditionalFormatting sqref="O2">
    <cfRule type="cellIs" dxfId="18" priority="20" operator="notEqual">
      <formula>M2</formula>
    </cfRule>
  </conditionalFormatting>
  <conditionalFormatting sqref="O3:O12">
    <cfRule type="cellIs" dxfId="17" priority="19" operator="notEqual">
      <formula>M3</formula>
    </cfRule>
  </conditionalFormatting>
  <conditionalFormatting sqref="O2">
    <cfRule type="cellIs" dxfId="16" priority="18" operator="notEqual">
      <formula>M2</formula>
    </cfRule>
  </conditionalFormatting>
  <conditionalFormatting sqref="O3:O12">
    <cfRule type="cellIs" dxfId="15" priority="17" operator="notEqual">
      <formula>M3</formula>
    </cfRule>
  </conditionalFormatting>
  <conditionalFormatting sqref="O2">
    <cfRule type="cellIs" dxfId="14" priority="16" operator="notEqual">
      <formula>M2</formula>
    </cfRule>
  </conditionalFormatting>
  <conditionalFormatting sqref="O3:O4">
    <cfRule type="cellIs" dxfId="13" priority="15" operator="notEqual">
      <formula>M3</formula>
    </cfRule>
  </conditionalFormatting>
  <conditionalFormatting sqref="O2">
    <cfRule type="cellIs" dxfId="12" priority="14" operator="notEqual">
      <formula>M2</formula>
    </cfRule>
  </conditionalFormatting>
  <conditionalFormatting sqref="Q3:Q4">
    <cfRule type="cellIs" dxfId="11" priority="12" operator="notEqual">
      <formula>O3</formula>
    </cfRule>
  </conditionalFormatting>
  <conditionalFormatting sqref="Q2">
    <cfRule type="cellIs" dxfId="10" priority="11" operator="notEqual">
      <formula>O2</formula>
    </cfRule>
  </conditionalFormatting>
  <conditionalFormatting sqref="Q3:Q12">
    <cfRule type="cellIs" dxfId="9" priority="10" operator="notEqual">
      <formula>O3</formula>
    </cfRule>
  </conditionalFormatting>
  <conditionalFormatting sqref="Q2">
    <cfRule type="cellIs" dxfId="8" priority="9" operator="notEqual">
      <formula>O2</formula>
    </cfRule>
  </conditionalFormatting>
  <conditionalFormatting sqref="Q3:Q12">
    <cfRule type="cellIs" dxfId="7" priority="8" operator="notEqual">
      <formula>O3</formula>
    </cfRule>
  </conditionalFormatting>
  <conditionalFormatting sqref="Q2">
    <cfRule type="cellIs" dxfId="6" priority="7" operator="notEqual">
      <formula>O2</formula>
    </cfRule>
  </conditionalFormatting>
  <conditionalFormatting sqref="Q3:Q12">
    <cfRule type="cellIs" dxfId="5" priority="6" operator="notEqual">
      <formula>O3</formula>
    </cfRule>
  </conditionalFormatting>
  <conditionalFormatting sqref="Q2">
    <cfRule type="cellIs" dxfId="4" priority="5" operator="notEqual">
      <formula>O2</formula>
    </cfRule>
  </conditionalFormatting>
  <conditionalFormatting sqref="Q3:Q12">
    <cfRule type="cellIs" dxfId="3" priority="4" operator="notEqual">
      <formula>O3</formula>
    </cfRule>
  </conditionalFormatting>
  <conditionalFormatting sqref="Q2">
    <cfRule type="cellIs" dxfId="2" priority="3" operator="notEqual">
      <formula>O2</formula>
    </cfRule>
  </conditionalFormatting>
  <conditionalFormatting sqref="Q3:Q4">
    <cfRule type="cellIs" dxfId="1" priority="2" operator="notEqual">
      <formula>O3</formula>
    </cfRule>
  </conditionalFormatting>
  <conditionalFormatting sqref="Q2">
    <cfRule type="cellIs" dxfId="0" priority="1" operator="notEqual">
      <formula>O2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="70" zoomScaleNormal="70" workbookViewId="0">
      <selection activeCell="E53" sqref="E53"/>
    </sheetView>
  </sheetViews>
  <sheetFormatPr defaultRowHeight="15"/>
  <cols>
    <col min="33" max="33" width="9.140625" customWidth="1"/>
    <col min="38" max="38" width="9.140625" customWidth="1"/>
  </cols>
  <sheetData>
    <row r="1" spans="1:6">
      <c r="A1" s="9"/>
      <c r="B1" s="10"/>
      <c r="C1" s="3"/>
      <c r="D1" s="11" t="s">
        <v>0</v>
      </c>
      <c r="E1" s="12">
        <v>2</v>
      </c>
      <c r="F1" s="5"/>
    </row>
    <row r="2" spans="1:6">
      <c r="A2" s="8"/>
      <c r="B2" s="10"/>
      <c r="C2" s="3"/>
      <c r="D2" s="13" t="s">
        <v>1</v>
      </c>
      <c r="E2" s="12">
        <v>30</v>
      </c>
      <c r="F2" s="5"/>
    </row>
    <row r="3" spans="1:6">
      <c r="A3" s="8"/>
      <c r="B3" s="10"/>
      <c r="C3" s="3"/>
      <c r="D3" s="14" t="s">
        <v>2</v>
      </c>
      <c r="E3" s="12">
        <v>110</v>
      </c>
      <c r="F3" s="15"/>
    </row>
    <row r="4" spans="1:6">
      <c r="A4" s="8"/>
      <c r="B4" s="10"/>
      <c r="C4" s="3"/>
      <c r="D4" s="13" t="s">
        <v>3</v>
      </c>
      <c r="E4" s="12">
        <v>1</v>
      </c>
      <c r="F4" s="16"/>
    </row>
    <row r="5" spans="1:6">
      <c r="A5" s="8"/>
      <c r="B5" s="10"/>
      <c r="C5" s="3"/>
      <c r="D5" s="13" t="s">
        <v>4</v>
      </c>
      <c r="E5" s="12">
        <v>1</v>
      </c>
      <c r="F5" s="17"/>
    </row>
    <row r="6" spans="1:6">
      <c r="A6" s="8"/>
      <c r="B6" s="10"/>
      <c r="C6" s="3"/>
      <c r="D6" s="14" t="s">
        <v>5</v>
      </c>
      <c r="E6" s="12">
        <v>140</v>
      </c>
      <c r="F6" s="17"/>
    </row>
    <row r="7" spans="1:6">
      <c r="A7" s="8"/>
      <c r="B7" s="10"/>
      <c r="C7" s="3"/>
      <c r="D7" s="14" t="s">
        <v>6</v>
      </c>
      <c r="E7" s="12">
        <v>300</v>
      </c>
      <c r="F7" s="17"/>
    </row>
    <row r="8" spans="1:6">
      <c r="A8" s="8"/>
      <c r="B8" s="10"/>
      <c r="C8" s="3"/>
      <c r="D8" s="18" t="s">
        <v>7</v>
      </c>
      <c r="E8" s="12">
        <v>1.5</v>
      </c>
      <c r="F8" s="17"/>
    </row>
    <row r="9" spans="1:6">
      <c r="A9" s="8"/>
      <c r="B9" s="10"/>
      <c r="C9" s="3"/>
      <c r="D9" s="14" t="s">
        <v>8</v>
      </c>
      <c r="E9" s="12">
        <v>0.25</v>
      </c>
      <c r="F9" s="17"/>
    </row>
    <row r="10" spans="1:6">
      <c r="A10" s="8"/>
      <c r="B10" s="10"/>
      <c r="C10" s="3"/>
      <c r="D10" s="13" t="s">
        <v>9</v>
      </c>
      <c r="E10" s="12">
        <v>1</v>
      </c>
      <c r="F10" s="17"/>
    </row>
    <row r="11" spans="1:6">
      <c r="A11" s="8"/>
      <c r="B11" s="33" t="s">
        <v>10</v>
      </c>
      <c r="C11" s="34"/>
      <c r="D11" s="18" t="s">
        <v>11</v>
      </c>
      <c r="E11" s="12">
        <v>0.5</v>
      </c>
      <c r="F11" s="17"/>
    </row>
    <row r="12" spans="1:6">
      <c r="A12" s="8"/>
      <c r="B12" s="21" t="s">
        <v>22</v>
      </c>
      <c r="C12" s="4" t="s">
        <v>13</v>
      </c>
      <c r="D12" s="18"/>
      <c r="E12" s="12"/>
      <c r="F12" s="17"/>
    </row>
    <row r="13" spans="1:6">
      <c r="A13" s="29" t="s">
        <v>23</v>
      </c>
      <c r="B13" s="23" t="s">
        <v>14</v>
      </c>
      <c r="C13" s="6">
        <v>1205.8</v>
      </c>
      <c r="D13" s="24"/>
      <c r="E13" s="22">
        <v>1313.49</v>
      </c>
      <c r="F13" s="5">
        <f t="shared" ref="F13:F16" si="0">+(E13-$C13)/$C13*100</f>
        <v>8.931000165864992</v>
      </c>
    </row>
    <row r="14" spans="1:6">
      <c r="A14" s="30"/>
      <c r="B14" s="25" t="s">
        <v>15</v>
      </c>
      <c r="C14" s="6">
        <v>2.99</v>
      </c>
      <c r="D14" s="15"/>
      <c r="E14" s="6">
        <v>3.03</v>
      </c>
      <c r="F14" s="5">
        <f t="shared" si="0"/>
        <v>1.3377926421404545</v>
      </c>
    </row>
    <row r="15" spans="1:6">
      <c r="A15" s="30"/>
      <c r="B15" s="25" t="s">
        <v>16</v>
      </c>
      <c r="C15" s="6">
        <v>845.55</v>
      </c>
      <c r="D15" s="15"/>
      <c r="E15" s="6">
        <v>855.4</v>
      </c>
      <c r="F15" s="5">
        <f t="shared" si="0"/>
        <v>1.1649222399621577</v>
      </c>
    </row>
    <row r="16" spans="1:6">
      <c r="A16" s="30"/>
      <c r="B16" s="25" t="s">
        <v>17</v>
      </c>
      <c r="C16" s="6">
        <v>0.28000000000000003</v>
      </c>
      <c r="D16" s="15"/>
      <c r="E16" s="26">
        <v>0.28999999999999998</v>
      </c>
      <c r="F16" s="5">
        <f t="shared" si="0"/>
        <v>3.5714285714285547</v>
      </c>
    </row>
    <row r="17" spans="1:6">
      <c r="A17" s="31"/>
      <c r="B17" s="25" t="s">
        <v>18</v>
      </c>
      <c r="C17" s="6">
        <v>30.74</v>
      </c>
      <c r="D17" s="15"/>
      <c r="E17" s="6">
        <v>32</v>
      </c>
      <c r="F17" s="5">
        <f>+(E17-$C17)/$C17*100</f>
        <v>4.0988939492517948</v>
      </c>
    </row>
  </sheetData>
  <mergeCells count="2">
    <mergeCell ref="B11:C11"/>
    <mergeCell ref="A13:A17"/>
  </mergeCells>
  <conditionalFormatting sqref="F13:F14">
    <cfRule type="cellIs" dxfId="159" priority="91" stopIfTrue="1" operator="between">
      <formula>-4</formula>
      <formula>4</formula>
    </cfRule>
  </conditionalFormatting>
  <conditionalFormatting sqref="F15:F16">
    <cfRule type="cellIs" dxfId="158" priority="90" stopIfTrue="1" operator="between">
      <formula>-6</formula>
      <formula>6</formula>
    </cfRule>
  </conditionalFormatting>
  <conditionalFormatting sqref="F13:F17">
    <cfRule type="cellIs" dxfId="157" priority="89" stopIfTrue="1" operator="between">
      <formula>-8</formula>
      <formula>8</formula>
    </cfRule>
  </conditionalFormatting>
  <conditionalFormatting sqref="E1:E11">
    <cfRule type="cellIs" dxfId="156" priority="88" operator="notEqual">
      <formula>#REF!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8"/>
  <sheetViews>
    <sheetView tabSelected="1" zoomScale="55" zoomScaleNormal="55" workbookViewId="0">
      <selection activeCell="K57" sqref="K57"/>
    </sheetView>
  </sheetViews>
  <sheetFormatPr defaultRowHeight="15"/>
  <cols>
    <col min="37" max="37" width="9.140625" customWidth="1"/>
    <col min="42" max="42" width="9.140625" customWidth="1"/>
  </cols>
  <sheetData>
    <row r="1" spans="1:46">
      <c r="A1" s="9"/>
      <c r="B1" s="10"/>
      <c r="C1" s="3"/>
      <c r="D1" s="11" t="s">
        <v>0</v>
      </c>
      <c r="E1" s="12">
        <v>2</v>
      </c>
      <c r="F1" s="5"/>
      <c r="G1" s="12"/>
      <c r="H1" s="5"/>
      <c r="I1" s="12"/>
      <c r="J1" s="5"/>
      <c r="K1" s="12"/>
      <c r="L1" s="5"/>
      <c r="M1" s="12"/>
      <c r="N1" s="5"/>
      <c r="O1" s="12"/>
      <c r="P1" s="5"/>
      <c r="Q1" s="12"/>
      <c r="R1" s="5"/>
      <c r="S1" s="12"/>
      <c r="T1" s="5"/>
      <c r="U1" s="12"/>
      <c r="V1" s="5"/>
      <c r="W1" s="12"/>
      <c r="X1" s="5"/>
      <c r="Y1" s="12"/>
      <c r="Z1" s="5"/>
      <c r="AA1" s="12"/>
      <c r="AB1" s="5"/>
      <c r="AC1" s="12"/>
      <c r="AD1" s="5"/>
      <c r="AE1" s="12"/>
      <c r="AF1" s="5"/>
      <c r="AG1" s="12"/>
      <c r="AH1" s="5"/>
      <c r="AI1" s="12"/>
      <c r="AJ1" s="5"/>
      <c r="AK1" s="12"/>
      <c r="AL1" s="5"/>
      <c r="AM1" s="12"/>
      <c r="AN1" s="5"/>
      <c r="AO1" s="12"/>
      <c r="AP1" s="5"/>
      <c r="AQ1" s="12"/>
      <c r="AR1" s="5"/>
      <c r="AS1" s="12"/>
      <c r="AT1" s="5"/>
    </row>
    <row r="2" spans="1:46">
      <c r="A2" s="8"/>
      <c r="B2" s="10"/>
      <c r="C2" s="3"/>
      <c r="D2" s="13" t="s">
        <v>1</v>
      </c>
      <c r="E2" s="12">
        <v>30</v>
      </c>
      <c r="F2" s="5"/>
      <c r="G2" s="12"/>
      <c r="H2" s="5"/>
      <c r="I2" s="12"/>
      <c r="J2" s="5"/>
      <c r="K2" s="12"/>
      <c r="L2" s="5"/>
      <c r="M2" s="12"/>
      <c r="N2" s="5"/>
      <c r="O2" s="12"/>
      <c r="P2" s="5"/>
      <c r="Q2" s="12"/>
      <c r="R2" s="5"/>
      <c r="S2" s="12"/>
      <c r="T2" s="5"/>
      <c r="U2" s="12"/>
      <c r="V2" s="5"/>
      <c r="W2" s="12"/>
      <c r="X2" s="5"/>
      <c r="Y2" s="12"/>
      <c r="Z2" s="5"/>
      <c r="AA2" s="12"/>
      <c r="AB2" s="5"/>
      <c r="AC2" s="12"/>
      <c r="AD2" s="5"/>
      <c r="AE2" s="12"/>
      <c r="AF2" s="5"/>
      <c r="AG2" s="12"/>
      <c r="AH2" s="5"/>
      <c r="AI2" s="12"/>
      <c r="AJ2" s="5"/>
      <c r="AK2" s="12"/>
      <c r="AL2" s="5"/>
      <c r="AM2" s="12"/>
      <c r="AN2" s="5"/>
      <c r="AO2" s="12"/>
      <c r="AP2" s="5"/>
      <c r="AQ2" s="12"/>
      <c r="AR2" s="5"/>
      <c r="AS2" s="12"/>
      <c r="AT2" s="5"/>
    </row>
    <row r="3" spans="1:46">
      <c r="A3" s="8"/>
      <c r="B3" s="10"/>
      <c r="C3" s="3"/>
      <c r="D3" s="14" t="s">
        <v>2</v>
      </c>
      <c r="E3" s="12">
        <v>110</v>
      </c>
      <c r="F3" s="15"/>
      <c r="G3" s="12"/>
      <c r="H3" s="15"/>
      <c r="I3" s="12"/>
      <c r="J3" s="15"/>
      <c r="K3" s="12"/>
      <c r="L3" s="15"/>
      <c r="M3" s="12"/>
      <c r="N3" s="15"/>
      <c r="O3" s="12"/>
      <c r="P3" s="15"/>
      <c r="Q3" s="12"/>
      <c r="R3" s="15"/>
      <c r="S3" s="12"/>
      <c r="T3" s="15"/>
      <c r="U3" s="12"/>
      <c r="V3" s="15"/>
      <c r="W3" s="12"/>
      <c r="X3" s="15"/>
      <c r="Y3" s="12"/>
      <c r="Z3" s="15"/>
      <c r="AA3" s="12"/>
      <c r="AB3" s="15"/>
      <c r="AC3" s="12"/>
      <c r="AD3" s="15"/>
      <c r="AE3" s="12"/>
      <c r="AF3" s="15"/>
      <c r="AG3" s="12"/>
      <c r="AH3" s="15"/>
      <c r="AI3" s="12"/>
      <c r="AJ3" s="15"/>
      <c r="AK3" s="12"/>
      <c r="AL3" s="15"/>
      <c r="AM3" s="12"/>
      <c r="AN3" s="15"/>
      <c r="AO3" s="12"/>
      <c r="AP3" s="15"/>
      <c r="AQ3" s="12"/>
      <c r="AR3" s="15"/>
      <c r="AS3" s="12"/>
      <c r="AT3" s="15"/>
    </row>
    <row r="4" spans="1:46">
      <c r="A4" s="8"/>
      <c r="B4" s="10"/>
      <c r="C4" s="3"/>
      <c r="D4" s="13" t="s">
        <v>3</v>
      </c>
      <c r="E4" s="12">
        <v>1</v>
      </c>
      <c r="F4" s="16"/>
      <c r="G4" s="12"/>
      <c r="H4" s="16"/>
      <c r="I4" s="12"/>
      <c r="J4" s="16"/>
      <c r="K4" s="12"/>
      <c r="L4" s="16"/>
      <c r="M4" s="12"/>
      <c r="N4" s="16"/>
      <c r="O4" s="12"/>
      <c r="P4" s="16"/>
      <c r="Q4" s="12"/>
      <c r="R4" s="16"/>
      <c r="S4" s="12"/>
      <c r="T4" s="16"/>
      <c r="U4" s="12"/>
      <c r="V4" s="16"/>
      <c r="W4" s="12"/>
      <c r="X4" s="16"/>
      <c r="Y4" s="12"/>
      <c r="Z4" s="16"/>
      <c r="AA4" s="12"/>
      <c r="AB4" s="16"/>
      <c r="AC4" s="12"/>
      <c r="AD4" s="16"/>
      <c r="AE4" s="12"/>
      <c r="AF4" s="16"/>
      <c r="AG4" s="12"/>
      <c r="AH4" s="16"/>
      <c r="AI4" s="12"/>
      <c r="AJ4" s="16"/>
      <c r="AK4" s="12"/>
      <c r="AL4" s="16"/>
      <c r="AM4" s="12"/>
      <c r="AN4" s="16"/>
      <c r="AO4" s="12"/>
      <c r="AP4" s="16"/>
      <c r="AQ4" s="12"/>
      <c r="AR4" s="16"/>
      <c r="AS4" s="12"/>
      <c r="AT4" s="16"/>
    </row>
    <row r="5" spans="1:46">
      <c r="A5" s="8"/>
      <c r="B5" s="10"/>
      <c r="C5" s="3"/>
      <c r="D5" s="13" t="s">
        <v>4</v>
      </c>
      <c r="E5" s="12">
        <v>1</v>
      </c>
      <c r="F5" s="17"/>
      <c r="G5" s="12"/>
      <c r="H5" s="17"/>
      <c r="I5" s="12"/>
      <c r="J5" s="17"/>
      <c r="K5" s="12"/>
      <c r="L5" s="17"/>
      <c r="M5" s="12"/>
      <c r="N5" s="17"/>
      <c r="O5" s="12"/>
      <c r="P5" s="17"/>
      <c r="Q5" s="12"/>
      <c r="R5" s="17"/>
      <c r="S5" s="12"/>
      <c r="T5" s="17"/>
      <c r="U5" s="12"/>
      <c r="V5" s="17"/>
      <c r="W5" s="12"/>
      <c r="X5" s="17"/>
      <c r="Y5" s="12"/>
      <c r="Z5" s="17"/>
      <c r="AA5" s="12"/>
      <c r="AB5" s="17"/>
      <c r="AC5" s="12"/>
      <c r="AD5" s="17"/>
      <c r="AE5" s="12"/>
      <c r="AF5" s="17"/>
      <c r="AG5" s="12"/>
      <c r="AH5" s="17"/>
      <c r="AI5" s="12"/>
      <c r="AJ5" s="17"/>
      <c r="AK5" s="12"/>
      <c r="AL5" s="17"/>
      <c r="AM5" s="12"/>
      <c r="AN5" s="17"/>
      <c r="AO5" s="12"/>
      <c r="AP5" s="17"/>
      <c r="AQ5" s="12"/>
      <c r="AR5" s="17"/>
      <c r="AS5" s="12"/>
      <c r="AT5" s="17"/>
    </row>
    <row r="6" spans="1:46">
      <c r="A6" s="8"/>
      <c r="B6" s="10"/>
      <c r="C6" s="3"/>
      <c r="D6" s="14" t="s">
        <v>5</v>
      </c>
      <c r="E6" s="12">
        <v>140</v>
      </c>
      <c r="F6" s="17"/>
      <c r="G6" s="12"/>
      <c r="H6" s="17"/>
      <c r="I6" s="12"/>
      <c r="J6" s="17"/>
      <c r="K6" s="12"/>
      <c r="L6" s="17"/>
      <c r="M6" s="12"/>
      <c r="N6" s="17"/>
      <c r="O6" s="12"/>
      <c r="P6" s="17"/>
      <c r="Q6" s="12"/>
      <c r="R6" s="17"/>
      <c r="S6" s="12"/>
      <c r="T6" s="17"/>
      <c r="U6" s="12"/>
      <c r="V6" s="17"/>
      <c r="W6" s="12"/>
      <c r="X6" s="17"/>
      <c r="Y6" s="12"/>
      <c r="Z6" s="17"/>
      <c r="AA6" s="12"/>
      <c r="AB6" s="17"/>
      <c r="AC6" s="12"/>
      <c r="AD6" s="17"/>
      <c r="AE6" s="12"/>
      <c r="AF6" s="17"/>
      <c r="AG6" s="12"/>
      <c r="AH6" s="17"/>
      <c r="AI6" s="12"/>
      <c r="AJ6" s="17"/>
      <c r="AK6" s="12"/>
      <c r="AL6" s="17"/>
      <c r="AM6" s="12"/>
      <c r="AN6" s="17"/>
      <c r="AO6" s="12"/>
      <c r="AP6" s="17"/>
      <c r="AQ6" s="12"/>
      <c r="AR6" s="17"/>
      <c r="AS6" s="12"/>
      <c r="AT6" s="17"/>
    </row>
    <row r="7" spans="1:46">
      <c r="A7" s="8"/>
      <c r="B7" s="10"/>
      <c r="C7" s="3"/>
      <c r="D7" s="14" t="s">
        <v>6</v>
      </c>
      <c r="E7" s="12">
        <v>300</v>
      </c>
      <c r="F7" s="17"/>
      <c r="G7" s="12"/>
      <c r="H7" s="17"/>
      <c r="I7" s="12"/>
      <c r="J7" s="17"/>
      <c r="K7" s="12"/>
      <c r="L7" s="17"/>
      <c r="M7" s="12"/>
      <c r="N7" s="17"/>
      <c r="O7" s="12"/>
      <c r="P7" s="17"/>
      <c r="Q7" s="12"/>
      <c r="R7" s="17"/>
      <c r="S7" s="12"/>
      <c r="T7" s="17"/>
      <c r="U7" s="12"/>
      <c r="V7" s="17"/>
      <c r="W7" s="12"/>
      <c r="X7" s="17"/>
      <c r="Y7" s="12"/>
      <c r="Z7" s="17"/>
      <c r="AA7" s="12"/>
      <c r="AB7" s="17"/>
      <c r="AC7" s="12"/>
      <c r="AD7" s="17"/>
      <c r="AE7" s="12"/>
      <c r="AF7" s="17"/>
      <c r="AG7" s="12"/>
      <c r="AH7" s="17"/>
      <c r="AI7" s="12"/>
      <c r="AJ7" s="17"/>
      <c r="AK7" s="12"/>
      <c r="AL7" s="17"/>
      <c r="AM7" s="12"/>
      <c r="AN7" s="17"/>
      <c r="AO7" s="12"/>
      <c r="AP7" s="17"/>
      <c r="AQ7" s="12"/>
      <c r="AR7" s="17"/>
      <c r="AS7" s="12"/>
      <c r="AT7" s="17"/>
    </row>
    <row r="8" spans="1:46">
      <c r="A8" s="8"/>
      <c r="B8" s="10"/>
      <c r="C8" s="3"/>
      <c r="D8" s="18" t="s">
        <v>7</v>
      </c>
      <c r="E8" s="12">
        <v>1.5</v>
      </c>
      <c r="F8" s="17"/>
      <c r="G8" s="12"/>
      <c r="H8" s="17"/>
      <c r="I8" s="12"/>
      <c r="J8" s="17"/>
      <c r="K8" s="12"/>
      <c r="L8" s="17"/>
      <c r="M8" s="12"/>
      <c r="N8" s="17"/>
      <c r="O8" s="12"/>
      <c r="P8" s="17"/>
      <c r="Q8" s="12"/>
      <c r="R8" s="17"/>
      <c r="S8" s="12"/>
      <c r="T8" s="17"/>
      <c r="U8" s="12"/>
      <c r="V8" s="17"/>
      <c r="W8" s="12"/>
      <c r="X8" s="17"/>
      <c r="Y8" s="12"/>
      <c r="Z8" s="17"/>
      <c r="AA8" s="12"/>
      <c r="AB8" s="17"/>
      <c r="AC8" s="12"/>
      <c r="AD8" s="17"/>
      <c r="AE8" s="12"/>
      <c r="AF8" s="17"/>
      <c r="AG8" s="12"/>
      <c r="AH8" s="17"/>
      <c r="AI8" s="12"/>
      <c r="AJ8" s="17"/>
      <c r="AK8" s="12"/>
      <c r="AL8" s="17"/>
      <c r="AM8" s="12"/>
      <c r="AN8" s="17"/>
      <c r="AO8" s="12"/>
      <c r="AP8" s="17"/>
      <c r="AQ8" s="12"/>
      <c r="AR8" s="17"/>
      <c r="AS8" s="12"/>
      <c r="AT8" s="17"/>
    </row>
    <row r="9" spans="1:46">
      <c r="A9" s="8"/>
      <c r="B9" s="10"/>
      <c r="C9" s="3"/>
      <c r="D9" s="14" t="s">
        <v>8</v>
      </c>
      <c r="E9" s="12">
        <v>0.25</v>
      </c>
      <c r="F9" s="17"/>
      <c r="G9" s="12"/>
      <c r="H9" s="17"/>
      <c r="I9" s="12"/>
      <c r="J9" s="17"/>
      <c r="K9" s="12"/>
      <c r="L9" s="17"/>
      <c r="M9" s="12"/>
      <c r="N9" s="17"/>
      <c r="O9" s="12"/>
      <c r="P9" s="17"/>
      <c r="Q9" s="12"/>
      <c r="R9" s="17"/>
      <c r="S9" s="12"/>
      <c r="T9" s="17"/>
      <c r="U9" s="12"/>
      <c r="V9" s="17"/>
      <c r="W9" s="12"/>
      <c r="X9" s="17"/>
      <c r="Y9" s="12"/>
      <c r="Z9" s="17"/>
      <c r="AA9" s="12"/>
      <c r="AB9" s="17"/>
      <c r="AC9" s="12"/>
      <c r="AD9" s="17"/>
      <c r="AE9" s="12"/>
      <c r="AF9" s="17"/>
      <c r="AG9" s="12"/>
      <c r="AH9" s="17"/>
      <c r="AI9" s="12"/>
      <c r="AJ9" s="17"/>
      <c r="AK9" s="12"/>
      <c r="AL9" s="17"/>
      <c r="AM9" s="12"/>
      <c r="AN9" s="17"/>
      <c r="AO9" s="12"/>
      <c r="AP9" s="17"/>
      <c r="AQ9" s="12"/>
      <c r="AR9" s="17"/>
      <c r="AS9" s="12"/>
      <c r="AT9" s="17"/>
    </row>
    <row r="10" spans="1:46">
      <c r="A10" s="8"/>
      <c r="B10" s="10"/>
      <c r="C10" s="3"/>
      <c r="D10" s="13" t="s">
        <v>9</v>
      </c>
      <c r="E10" s="12">
        <v>1</v>
      </c>
      <c r="F10" s="17"/>
      <c r="G10" s="12"/>
      <c r="H10" s="17"/>
      <c r="I10" s="12"/>
      <c r="J10" s="17"/>
      <c r="K10" s="12"/>
      <c r="L10" s="17"/>
      <c r="M10" s="12"/>
      <c r="N10" s="17"/>
      <c r="O10" s="12"/>
      <c r="P10" s="17"/>
      <c r="Q10" s="12"/>
      <c r="R10" s="17"/>
      <c r="S10" s="12"/>
      <c r="T10" s="17"/>
      <c r="U10" s="12"/>
      <c r="V10" s="17"/>
      <c r="W10" s="12"/>
      <c r="X10" s="17"/>
      <c r="Y10" s="12"/>
      <c r="Z10" s="17"/>
      <c r="AA10" s="12"/>
      <c r="AB10" s="17"/>
      <c r="AC10" s="12"/>
      <c r="AD10" s="17"/>
      <c r="AE10" s="12"/>
      <c r="AF10" s="17"/>
      <c r="AG10" s="12"/>
      <c r="AH10" s="17"/>
      <c r="AI10" s="12"/>
      <c r="AJ10" s="17"/>
      <c r="AK10" s="12"/>
      <c r="AL10" s="17"/>
      <c r="AM10" s="12"/>
      <c r="AN10" s="17"/>
      <c r="AO10" s="12"/>
      <c r="AP10" s="17"/>
      <c r="AQ10" s="12"/>
      <c r="AR10" s="17"/>
      <c r="AS10" s="12"/>
      <c r="AT10" s="17"/>
    </row>
    <row r="11" spans="1:46">
      <c r="A11" s="8"/>
      <c r="B11" s="33" t="s">
        <v>10</v>
      </c>
      <c r="C11" s="34"/>
      <c r="D11" s="18" t="s">
        <v>11</v>
      </c>
      <c r="E11" s="12">
        <v>0.5</v>
      </c>
      <c r="F11" s="17"/>
      <c r="G11" s="12"/>
      <c r="H11" s="17"/>
      <c r="I11" s="12"/>
      <c r="J11" s="17"/>
      <c r="K11" s="12"/>
      <c r="L11" s="17"/>
      <c r="M11" s="12"/>
      <c r="N11" s="17"/>
      <c r="O11" s="12"/>
      <c r="P11" s="17"/>
      <c r="Q11" s="12"/>
      <c r="R11" s="17"/>
      <c r="S11" s="12"/>
      <c r="T11" s="17"/>
      <c r="U11" s="12"/>
      <c r="V11" s="17"/>
      <c r="W11" s="12"/>
      <c r="X11" s="17"/>
      <c r="Y11" s="12"/>
      <c r="Z11" s="17"/>
      <c r="AA11" s="12"/>
      <c r="AB11" s="17"/>
      <c r="AC11" s="12"/>
      <c r="AD11" s="17"/>
      <c r="AE11" s="12"/>
      <c r="AF11" s="17"/>
      <c r="AG11" s="12"/>
      <c r="AH11" s="17"/>
      <c r="AI11" s="12"/>
      <c r="AJ11" s="17"/>
      <c r="AK11" s="12"/>
      <c r="AL11" s="17"/>
      <c r="AM11" s="12"/>
      <c r="AN11" s="17"/>
      <c r="AO11" s="12"/>
      <c r="AP11" s="17"/>
      <c r="AQ11" s="12"/>
      <c r="AR11" s="17"/>
      <c r="AS11" s="12"/>
      <c r="AT11" s="17"/>
    </row>
    <row r="12" spans="1:46">
      <c r="A12" s="8"/>
      <c r="B12" s="21" t="s">
        <v>22</v>
      </c>
      <c r="C12" s="4" t="s">
        <v>13</v>
      </c>
      <c r="D12" s="18"/>
      <c r="E12" s="12"/>
      <c r="F12" s="17"/>
      <c r="G12" s="12"/>
      <c r="H12" s="17"/>
      <c r="I12" s="12"/>
      <c r="J12" s="17"/>
      <c r="K12" s="12"/>
      <c r="L12" s="17"/>
      <c r="M12" s="12"/>
      <c r="N12" s="17"/>
      <c r="O12" s="12"/>
      <c r="P12" s="17"/>
      <c r="Q12" s="12"/>
      <c r="R12" s="17"/>
      <c r="S12" s="12"/>
      <c r="T12" s="17"/>
      <c r="U12" s="12"/>
      <c r="V12" s="17"/>
      <c r="W12" s="12"/>
      <c r="X12" s="17"/>
      <c r="Y12" s="12"/>
      <c r="Z12" s="17"/>
      <c r="AA12" s="12"/>
      <c r="AB12" s="17"/>
      <c r="AC12" s="12"/>
      <c r="AD12" s="17"/>
      <c r="AE12" s="12"/>
      <c r="AF12" s="17"/>
      <c r="AG12" s="12"/>
      <c r="AH12" s="17"/>
      <c r="AI12" s="12"/>
      <c r="AJ12" s="17"/>
      <c r="AK12" s="12"/>
      <c r="AL12" s="17"/>
      <c r="AM12" s="12"/>
      <c r="AN12" s="17"/>
      <c r="AO12" s="12"/>
      <c r="AP12" s="17"/>
      <c r="AQ12" s="12"/>
      <c r="AR12" s="17"/>
      <c r="AS12" s="12"/>
      <c r="AT12" s="17"/>
    </row>
    <row r="13" spans="1:46">
      <c r="A13" s="29" t="s">
        <v>27</v>
      </c>
      <c r="B13" s="23" t="s">
        <v>14</v>
      </c>
      <c r="C13" s="6">
        <v>1134.54</v>
      </c>
      <c r="D13" s="24"/>
      <c r="E13" s="22">
        <v>1122.74</v>
      </c>
      <c r="F13" s="5">
        <f>+(E13-$C13)/$C13*100</f>
        <v>-1.040069102896324</v>
      </c>
      <c r="G13" s="22"/>
      <c r="H13" s="5">
        <f>+(G13-$C13)/$C13*100</f>
        <v>-100</v>
      </c>
      <c r="I13" s="22"/>
      <c r="J13" s="5">
        <f>+(I13-$C13)/$C13*100</f>
        <v>-100</v>
      </c>
      <c r="K13" s="22"/>
      <c r="L13" s="5">
        <f>+(K13-$C13)/$C13*100</f>
        <v>-100</v>
      </c>
      <c r="M13" s="22"/>
      <c r="N13" s="5">
        <f>+(M13-$C13)/$C13*100</f>
        <v>-100</v>
      </c>
      <c r="O13" s="22"/>
      <c r="P13" s="5">
        <f>+(O13-$C13)/$C13*100</f>
        <v>-100</v>
      </c>
      <c r="Q13" s="22"/>
      <c r="R13" s="5">
        <f>+(Q13-$C13)/$C13*100</f>
        <v>-100</v>
      </c>
      <c r="S13" s="22"/>
      <c r="T13" s="5">
        <f>+(S13-$C13)/$C13*100</f>
        <v>-100</v>
      </c>
      <c r="U13" s="22"/>
      <c r="V13" s="5">
        <f>+(U13-$C13)/$C13*100</f>
        <v>-100</v>
      </c>
      <c r="W13" s="22"/>
      <c r="X13" s="5">
        <f>+(W13-$C13)/$C13*100</f>
        <v>-100</v>
      </c>
      <c r="Y13" s="22"/>
      <c r="Z13" s="5">
        <f>+(Y13-$C13)/$C13*100</f>
        <v>-100</v>
      </c>
      <c r="AA13" s="22"/>
      <c r="AB13" s="5">
        <f>+(AA13-$C13)/$C13*100</f>
        <v>-100</v>
      </c>
      <c r="AC13" s="22"/>
      <c r="AD13" s="5">
        <f>+(AC13-$C13)/$C13*100</f>
        <v>-100</v>
      </c>
      <c r="AE13" s="22"/>
      <c r="AF13" s="5">
        <f>+(AE13-$C13)/$C13*100</f>
        <v>-100</v>
      </c>
      <c r="AG13" s="22"/>
      <c r="AH13" s="5">
        <f>+(AG13-$C13)/$C13*100</f>
        <v>-100</v>
      </c>
      <c r="AI13" s="22"/>
      <c r="AJ13" s="5">
        <f>+(AI13-$C13)/$C13*100</f>
        <v>-100</v>
      </c>
      <c r="AK13" s="22"/>
      <c r="AL13" s="5">
        <f>+(AK13-$C13)/$C13*100</f>
        <v>-100</v>
      </c>
      <c r="AM13" s="22"/>
      <c r="AN13" s="5">
        <f>+(AM13-$C13)/$C13*100</f>
        <v>-100</v>
      </c>
      <c r="AO13" s="22"/>
      <c r="AP13" s="5">
        <f>+(AO13-$C13)/$C13*100</f>
        <v>-100</v>
      </c>
      <c r="AQ13" s="22"/>
      <c r="AR13" s="5">
        <f>+(AQ13-$C13)/$C13*100</f>
        <v>-100</v>
      </c>
      <c r="AS13" s="22"/>
      <c r="AT13" s="5">
        <f>+(AS13-$C13)/$C13*100</f>
        <v>-100</v>
      </c>
    </row>
    <row r="14" spans="1:46">
      <c r="A14" s="30"/>
      <c r="B14" s="25" t="s">
        <v>15</v>
      </c>
      <c r="C14" s="6">
        <v>2.96</v>
      </c>
      <c r="D14" s="15"/>
      <c r="E14" s="6">
        <v>2.96</v>
      </c>
      <c r="F14" s="5">
        <f>+(E14-$C14)/$C14*100</f>
        <v>0</v>
      </c>
      <c r="G14" s="6"/>
      <c r="H14" s="5">
        <f>+(G14-$C14)/$C14*100</f>
        <v>-100</v>
      </c>
      <c r="I14" s="6"/>
      <c r="J14" s="5">
        <f>+(I14-$C14)/$C14*100</f>
        <v>-100</v>
      </c>
      <c r="K14" s="6"/>
      <c r="L14" s="5">
        <f>+(K14-$C14)/$C14*100</f>
        <v>-100</v>
      </c>
      <c r="M14" s="6"/>
      <c r="N14" s="5">
        <f>+(M14-$C14)/$C14*100</f>
        <v>-100</v>
      </c>
      <c r="O14" s="6"/>
      <c r="P14" s="5">
        <f>+(O14-$C14)/$C14*100</f>
        <v>-100</v>
      </c>
      <c r="Q14" s="6"/>
      <c r="R14" s="5">
        <f>+(Q14-$C14)/$C14*100</f>
        <v>-100</v>
      </c>
      <c r="S14" s="6"/>
      <c r="T14" s="5">
        <f>+(S14-$C14)/$C14*100</f>
        <v>-100</v>
      </c>
      <c r="U14" s="6"/>
      <c r="V14" s="5">
        <f>+(U14-$C14)/$C14*100</f>
        <v>-100</v>
      </c>
      <c r="W14" s="6"/>
      <c r="X14" s="5">
        <f>+(W14-$C14)/$C14*100</f>
        <v>-100</v>
      </c>
      <c r="Y14" s="6"/>
      <c r="Z14" s="5">
        <f>+(Y14-$C14)/$C14*100</f>
        <v>-100</v>
      </c>
      <c r="AA14" s="6"/>
      <c r="AB14" s="5">
        <f>+(AA14-$C14)/$C14*100</f>
        <v>-100</v>
      </c>
      <c r="AC14" s="6"/>
      <c r="AD14" s="5">
        <f>+(AC14-$C14)/$C14*100</f>
        <v>-100</v>
      </c>
      <c r="AE14" s="6"/>
      <c r="AF14" s="5">
        <f>+(AE14-$C14)/$C14*100</f>
        <v>-100</v>
      </c>
      <c r="AG14" s="6"/>
      <c r="AH14" s="5">
        <f>+(AG14-$C14)/$C14*100</f>
        <v>-100</v>
      </c>
      <c r="AI14" s="6"/>
      <c r="AJ14" s="5">
        <f>+(AI14-$C14)/$C14*100</f>
        <v>-100</v>
      </c>
      <c r="AK14" s="6"/>
      <c r="AL14" s="5">
        <f>+(AK14-$C14)/$C14*100</f>
        <v>-100</v>
      </c>
      <c r="AM14" s="6"/>
      <c r="AN14" s="5">
        <f>+(AM14-$C14)/$C14*100</f>
        <v>-100</v>
      </c>
      <c r="AO14" s="6"/>
      <c r="AP14" s="5">
        <f>+(AO14-$C14)/$C14*100</f>
        <v>-100</v>
      </c>
      <c r="AQ14" s="6"/>
      <c r="AR14" s="5">
        <f>+(AQ14-$C14)/$C14*100</f>
        <v>-100</v>
      </c>
      <c r="AS14" s="6"/>
      <c r="AT14" s="5">
        <f>+(AS14-$C14)/$C14*100</f>
        <v>-100</v>
      </c>
    </row>
    <row r="15" spans="1:46">
      <c r="A15" s="30"/>
      <c r="B15" s="25" t="s">
        <v>16</v>
      </c>
      <c r="C15" s="6">
        <v>789.1</v>
      </c>
      <c r="D15" s="15"/>
      <c r="E15" s="6">
        <v>773.52</v>
      </c>
      <c r="F15" s="5">
        <f>+(E15-$C15)/$C15*100</f>
        <v>-1.9744012165758509</v>
      </c>
      <c r="G15" s="6"/>
      <c r="H15" s="5">
        <f>+(G15-$C15)/$C15*100</f>
        <v>-100</v>
      </c>
      <c r="I15" s="6"/>
      <c r="J15" s="5">
        <f>+(I15-$C15)/$C15*100</f>
        <v>-100</v>
      </c>
      <c r="K15" s="6"/>
      <c r="L15" s="5">
        <f>+(K15-$C15)/$C15*100</f>
        <v>-100</v>
      </c>
      <c r="M15" s="6"/>
      <c r="N15" s="5">
        <f>+(M15-$C15)/$C15*100</f>
        <v>-100</v>
      </c>
      <c r="O15" s="6"/>
      <c r="P15" s="5">
        <f>+(O15-$C15)/$C15*100</f>
        <v>-100</v>
      </c>
      <c r="Q15" s="6"/>
      <c r="R15" s="5">
        <f>+(Q15-$C15)/$C15*100</f>
        <v>-100</v>
      </c>
      <c r="S15" s="6"/>
      <c r="T15" s="5">
        <f>+(S15-$C15)/$C15*100</f>
        <v>-100</v>
      </c>
      <c r="U15" s="6"/>
      <c r="V15" s="5">
        <f>+(U15-$C15)/$C15*100</f>
        <v>-100</v>
      </c>
      <c r="W15" s="6"/>
      <c r="X15" s="5">
        <f>+(W15-$C15)/$C15*100</f>
        <v>-100</v>
      </c>
      <c r="Y15" s="6"/>
      <c r="Z15" s="5">
        <f>+(Y15-$C15)/$C15*100</f>
        <v>-100</v>
      </c>
      <c r="AA15" s="6"/>
      <c r="AB15" s="5">
        <f>+(AA15-$C15)/$C15*100</f>
        <v>-100</v>
      </c>
      <c r="AC15" s="6"/>
      <c r="AD15" s="5">
        <f>+(AC15-$C15)/$C15*100</f>
        <v>-100</v>
      </c>
      <c r="AE15" s="6"/>
      <c r="AF15" s="5">
        <f>+(AE15-$C15)/$C15*100</f>
        <v>-100</v>
      </c>
      <c r="AG15" s="6"/>
      <c r="AH15" s="5">
        <f>+(AG15-$C15)/$C15*100</f>
        <v>-100</v>
      </c>
      <c r="AI15" s="6"/>
      <c r="AJ15" s="5">
        <f>+(AI15-$C15)/$C15*100</f>
        <v>-100</v>
      </c>
      <c r="AK15" s="6"/>
      <c r="AL15" s="5">
        <f>+(AK15-$C15)/$C15*100</f>
        <v>-100</v>
      </c>
      <c r="AM15" s="6"/>
      <c r="AN15" s="5">
        <f>+(AM15-$C15)/$C15*100</f>
        <v>-100</v>
      </c>
      <c r="AO15" s="6"/>
      <c r="AP15" s="5">
        <f>+(AO15-$C15)/$C15*100</f>
        <v>-100</v>
      </c>
      <c r="AQ15" s="6"/>
      <c r="AR15" s="5">
        <f>+(AQ15-$C15)/$C15*100</f>
        <v>-100</v>
      </c>
      <c r="AS15" s="6"/>
      <c r="AT15" s="5">
        <f>+(AS15-$C15)/$C15*100</f>
        <v>-100</v>
      </c>
    </row>
    <row r="16" spans="1:46">
      <c r="A16" s="30"/>
      <c r="B16" s="25" t="s">
        <v>17</v>
      </c>
      <c r="C16" s="6">
        <v>0.28999999999999998</v>
      </c>
      <c r="D16" s="15"/>
      <c r="E16" s="26">
        <v>0.33</v>
      </c>
      <c r="F16" s="5">
        <f>+(E16-$C16)/$C16*100</f>
        <v>13.793103448275875</v>
      </c>
      <c r="G16" s="26"/>
      <c r="H16" s="5">
        <f>+(G16-$C16)/$C16*100</f>
        <v>-100</v>
      </c>
      <c r="I16" s="26"/>
      <c r="J16" s="5">
        <f>+(I16-$C16)/$C16*100</f>
        <v>-100</v>
      </c>
      <c r="K16" s="26"/>
      <c r="L16" s="5">
        <f>+(K16-$C16)/$C16*100</f>
        <v>-100</v>
      </c>
      <c r="M16" s="26"/>
      <c r="N16" s="5">
        <f>+(M16-$C16)/$C16*100</f>
        <v>-100</v>
      </c>
      <c r="O16" s="26"/>
      <c r="P16" s="5">
        <f>+(O16-$C16)/$C16*100</f>
        <v>-100</v>
      </c>
      <c r="Q16" s="26"/>
      <c r="R16" s="5">
        <f>+(Q16-$C16)/$C16*100</f>
        <v>-100</v>
      </c>
      <c r="S16" s="26"/>
      <c r="T16" s="5">
        <f>+(S16-$C16)/$C16*100</f>
        <v>-100</v>
      </c>
      <c r="U16" s="26"/>
      <c r="V16" s="5">
        <f>+(U16-$C16)/$C16*100</f>
        <v>-100</v>
      </c>
      <c r="W16" s="26"/>
      <c r="X16" s="5">
        <f>+(W16-$C16)/$C16*100</f>
        <v>-100</v>
      </c>
      <c r="Y16" s="26"/>
      <c r="Z16" s="5">
        <f>+(Y16-$C16)/$C16*100</f>
        <v>-100</v>
      </c>
      <c r="AA16" s="26"/>
      <c r="AB16" s="5">
        <f>+(AA16-$C16)/$C16*100</f>
        <v>-100</v>
      </c>
      <c r="AC16" s="26"/>
      <c r="AD16" s="5">
        <f>+(AC16-$C16)/$C16*100</f>
        <v>-100</v>
      </c>
      <c r="AE16" s="26"/>
      <c r="AF16" s="5">
        <f>+(AE16-$C16)/$C16*100</f>
        <v>-100</v>
      </c>
      <c r="AG16" s="26"/>
      <c r="AH16" s="5">
        <f>+(AG16-$C16)/$C16*100</f>
        <v>-100</v>
      </c>
      <c r="AI16" s="26"/>
      <c r="AJ16" s="5">
        <f>+(AI16-$C16)/$C16*100</f>
        <v>-100</v>
      </c>
      <c r="AK16" s="26"/>
      <c r="AL16" s="5">
        <f>+(AK16-$C16)/$C16*100</f>
        <v>-100</v>
      </c>
      <c r="AM16" s="26"/>
      <c r="AN16" s="5">
        <f>+(AM16-$C16)/$C16*100</f>
        <v>-100</v>
      </c>
      <c r="AO16" s="26"/>
      <c r="AP16" s="5">
        <f>+(AO16-$C16)/$C16*100</f>
        <v>-100</v>
      </c>
      <c r="AQ16" s="26"/>
      <c r="AR16" s="5">
        <f>+(AQ16-$C16)/$C16*100</f>
        <v>-100</v>
      </c>
      <c r="AS16" s="26"/>
      <c r="AT16" s="5">
        <f>+(AS16-$C16)/$C16*100</f>
        <v>-100</v>
      </c>
    </row>
    <row r="17" spans="1:46">
      <c r="A17" s="31"/>
      <c r="B17" s="25" t="s">
        <v>18</v>
      </c>
      <c r="C17" s="6">
        <v>29.87</v>
      </c>
      <c r="D17" s="15"/>
      <c r="E17" s="6">
        <v>30.2</v>
      </c>
      <c r="F17" s="5">
        <f>+(E17-$C17)/$C17*100</f>
        <v>1.1047874121191774</v>
      </c>
      <c r="G17" s="6"/>
      <c r="H17" s="5">
        <f>+(G17-$C17)/$C17*100</f>
        <v>-100</v>
      </c>
      <c r="I17" s="6"/>
      <c r="J17" s="5">
        <f>+(I17-$C17)/$C17*100</f>
        <v>-100</v>
      </c>
      <c r="K17" s="6"/>
      <c r="L17" s="5">
        <f>+(K17-$C17)/$C17*100</f>
        <v>-100</v>
      </c>
      <c r="M17" s="6"/>
      <c r="N17" s="5">
        <f>+(M17-$C17)/$C17*100</f>
        <v>-100</v>
      </c>
      <c r="O17" s="6"/>
      <c r="P17" s="5">
        <f>+(O17-$C17)/$C17*100</f>
        <v>-100</v>
      </c>
      <c r="Q17" s="6"/>
      <c r="R17" s="5">
        <f>+(Q17-$C17)/$C17*100</f>
        <v>-100</v>
      </c>
      <c r="S17" s="6"/>
      <c r="T17" s="5">
        <f>+(S17-$C17)/$C17*100</f>
        <v>-100</v>
      </c>
      <c r="U17" s="6"/>
      <c r="V17" s="5">
        <f>+(U17-$C17)/$C17*100</f>
        <v>-100</v>
      </c>
      <c r="W17" s="6"/>
      <c r="X17" s="5">
        <f>+(W17-$C17)/$C17*100</f>
        <v>-100</v>
      </c>
      <c r="Y17" s="6"/>
      <c r="Z17" s="5">
        <f>+(Y17-$C17)/$C17*100</f>
        <v>-100</v>
      </c>
      <c r="AA17" s="6"/>
      <c r="AB17" s="5">
        <f>+(AA17-$C17)/$C17*100</f>
        <v>-100</v>
      </c>
      <c r="AC17" s="6"/>
      <c r="AD17" s="5">
        <f>+(AC17-$C17)/$C17*100</f>
        <v>-100</v>
      </c>
      <c r="AE17" s="6"/>
      <c r="AF17" s="5">
        <f>+(AE17-$C17)/$C17*100</f>
        <v>-100</v>
      </c>
      <c r="AG17" s="6"/>
      <c r="AH17" s="5">
        <f>+(AG17-$C17)/$C17*100</f>
        <v>-100</v>
      </c>
      <c r="AI17" s="6"/>
      <c r="AJ17" s="5">
        <f>+(AI17-$C17)/$C17*100</f>
        <v>-100</v>
      </c>
      <c r="AK17" s="6"/>
      <c r="AL17" s="5">
        <f>+(AK17-$C17)/$C17*100</f>
        <v>-100</v>
      </c>
      <c r="AM17" s="6"/>
      <c r="AN17" s="5">
        <f>+(AM17-$C17)/$C17*100</f>
        <v>-100</v>
      </c>
      <c r="AO17" s="6"/>
      <c r="AP17" s="5">
        <f>+(AO17-$C17)/$C17*100</f>
        <v>-100</v>
      </c>
      <c r="AQ17" s="6"/>
      <c r="AR17" s="5">
        <f>+(AQ17-$C17)/$C17*100</f>
        <v>-100</v>
      </c>
      <c r="AS17" s="6"/>
      <c r="AT17" s="5">
        <f>+(AS17-$C17)/$C17*100</f>
        <v>-100</v>
      </c>
    </row>
    <row r="18" spans="1:46" s="27" customFormat="1"/>
  </sheetData>
  <mergeCells count="2">
    <mergeCell ref="B11:C11"/>
    <mergeCell ref="A13:A17"/>
  </mergeCells>
  <conditionalFormatting sqref="H13:H14 J13:J14 L13:L14 N13:N14 P13:P14 R13:R14 T13:T14 V13:V14 F13:F14">
    <cfRule type="cellIs" dxfId="232" priority="83" stopIfTrue="1" operator="between">
      <formula>-4</formula>
      <formula>4</formula>
    </cfRule>
  </conditionalFormatting>
  <conditionalFormatting sqref="H15:H16 J15:J16 L15:L16 N15:N16 P15:P16 R15:R16 T15:T16 V15:V16 F15:F16">
    <cfRule type="cellIs" dxfId="231" priority="82" stopIfTrue="1" operator="between">
      <formula>-6</formula>
      <formula>6</formula>
    </cfRule>
  </conditionalFormatting>
  <conditionalFormatting sqref="H17 J17 L17 N17 P17 R17 T17 V17 F17">
    <cfRule type="cellIs" dxfId="230" priority="81" stopIfTrue="1" operator="between">
      <formula>-8</formula>
      <formula>8</formula>
    </cfRule>
  </conditionalFormatting>
  <conditionalFormatting sqref="E1:E11">
    <cfRule type="cellIs" dxfId="229" priority="80" operator="notEqual">
      <formula>#REF!</formula>
    </cfRule>
  </conditionalFormatting>
  <conditionalFormatting sqref="G1">
    <cfRule type="cellIs" dxfId="228" priority="71" operator="notEqual">
      <formula>#REF!</formula>
    </cfRule>
  </conditionalFormatting>
  <conditionalFormatting sqref="G2:G11">
    <cfRule type="cellIs" dxfId="227" priority="70" operator="notEqual">
      <formula>#REF!</formula>
    </cfRule>
  </conditionalFormatting>
  <conditionalFormatting sqref="I1">
    <cfRule type="cellIs" dxfId="226" priority="69" operator="notEqual">
      <formula>G1</formula>
    </cfRule>
  </conditionalFormatting>
  <conditionalFormatting sqref="I2:I11">
    <cfRule type="cellIs" dxfId="225" priority="68" operator="notEqual">
      <formula>G2</formula>
    </cfRule>
  </conditionalFormatting>
  <conditionalFormatting sqref="K1">
    <cfRule type="cellIs" dxfId="224" priority="67" operator="notEqual">
      <formula>I1</formula>
    </cfRule>
  </conditionalFormatting>
  <conditionalFormatting sqref="K2:K11">
    <cfRule type="cellIs" dxfId="223" priority="66" operator="notEqual">
      <formula>I2</formula>
    </cfRule>
  </conditionalFormatting>
  <conditionalFormatting sqref="U2:U11">
    <cfRule type="cellIs" dxfId="222" priority="63" operator="notEqual">
      <formula>S2</formula>
    </cfRule>
  </conditionalFormatting>
  <conditionalFormatting sqref="M1">
    <cfRule type="cellIs" dxfId="221" priority="62" operator="notEqual">
      <formula>K1</formula>
    </cfRule>
  </conditionalFormatting>
  <conditionalFormatting sqref="M2:M11">
    <cfRule type="cellIs" dxfId="220" priority="61" operator="notEqual">
      <formula>K2</formula>
    </cfRule>
  </conditionalFormatting>
  <conditionalFormatting sqref="O1">
    <cfRule type="cellIs" dxfId="219" priority="60" operator="notEqual">
      <formula>M1</formula>
    </cfRule>
  </conditionalFormatting>
  <conditionalFormatting sqref="O2:O11">
    <cfRule type="cellIs" dxfId="218" priority="59" operator="notEqual">
      <formula>M2</formula>
    </cfRule>
  </conditionalFormatting>
  <conditionalFormatting sqref="Q1">
    <cfRule type="cellIs" dxfId="217" priority="58" operator="notEqual">
      <formula>O1</formula>
    </cfRule>
  </conditionalFormatting>
  <conditionalFormatting sqref="Q2:Q11">
    <cfRule type="cellIs" dxfId="216" priority="57" operator="notEqual">
      <formula>O2</formula>
    </cfRule>
  </conditionalFormatting>
  <conditionalFormatting sqref="S1">
    <cfRule type="cellIs" dxfId="215" priority="56" operator="notEqual">
      <formula>Q1</formula>
    </cfRule>
  </conditionalFormatting>
  <conditionalFormatting sqref="S2:S11">
    <cfRule type="cellIs" dxfId="214" priority="55" operator="notEqual">
      <formula>Q2</formula>
    </cfRule>
  </conditionalFormatting>
  <conditionalFormatting sqref="U1">
    <cfRule type="cellIs" dxfId="213" priority="54" operator="notEqual">
      <formula>S1</formula>
    </cfRule>
  </conditionalFormatting>
  <conditionalFormatting sqref="X13:X14 Z13:Z14 AB13:AB14 AD13:AD14">
    <cfRule type="cellIs" dxfId="212" priority="53" stopIfTrue="1" operator="between">
      <formula>-4</formula>
      <formula>4</formula>
    </cfRule>
  </conditionalFormatting>
  <conditionalFormatting sqref="X15:X16 Z15:Z16 AB15:AB16 AD15:AD16">
    <cfRule type="cellIs" dxfId="211" priority="52" stopIfTrue="1" operator="between">
      <formula>-6</formula>
      <formula>6</formula>
    </cfRule>
  </conditionalFormatting>
  <conditionalFormatting sqref="X17 Z17 AB17 AD17">
    <cfRule type="cellIs" dxfId="210" priority="51" stopIfTrue="1" operator="between">
      <formula>-8</formula>
      <formula>8</formula>
    </cfRule>
  </conditionalFormatting>
  <conditionalFormatting sqref="AC2:AC11">
    <cfRule type="cellIs" dxfId="209" priority="50" operator="notEqual">
      <formula>AA2</formula>
    </cfRule>
  </conditionalFormatting>
  <conditionalFormatting sqref="W1">
    <cfRule type="cellIs" dxfId="208" priority="49" operator="notEqual">
      <formula>U1</formula>
    </cfRule>
  </conditionalFormatting>
  <conditionalFormatting sqref="W2:W11">
    <cfRule type="cellIs" dxfId="207" priority="48" operator="notEqual">
      <formula>U2</formula>
    </cfRule>
  </conditionalFormatting>
  <conditionalFormatting sqref="Y1">
    <cfRule type="cellIs" dxfId="206" priority="47" operator="notEqual">
      <formula>W1</formula>
    </cfRule>
  </conditionalFormatting>
  <conditionalFormatting sqref="Y2:Y11">
    <cfRule type="cellIs" dxfId="205" priority="46" operator="notEqual">
      <formula>W2</formula>
    </cfRule>
  </conditionalFormatting>
  <conditionalFormatting sqref="AA1">
    <cfRule type="cellIs" dxfId="204" priority="45" operator="notEqual">
      <formula>Y1</formula>
    </cfRule>
  </conditionalFormatting>
  <conditionalFormatting sqref="AA2:AA11">
    <cfRule type="cellIs" dxfId="203" priority="44" operator="notEqual">
      <formula>Y2</formula>
    </cfRule>
  </conditionalFormatting>
  <conditionalFormatting sqref="AC1">
    <cfRule type="cellIs" dxfId="202" priority="43" operator="notEqual">
      <formula>AA1</formula>
    </cfRule>
  </conditionalFormatting>
  <conditionalFormatting sqref="Y2:Y11">
    <cfRule type="cellIs" dxfId="201" priority="42" operator="notEqual">
      <formula>W2</formula>
    </cfRule>
  </conditionalFormatting>
  <conditionalFormatting sqref="AA2:AA11">
    <cfRule type="cellIs" dxfId="200" priority="41" operator="notEqual">
      <formula>Y2</formula>
    </cfRule>
  </conditionalFormatting>
  <conditionalFormatting sqref="AF13:AF14">
    <cfRule type="cellIs" dxfId="199" priority="40" stopIfTrue="1" operator="between">
      <formula>-4</formula>
      <formula>4</formula>
    </cfRule>
  </conditionalFormatting>
  <conditionalFormatting sqref="AF15:AF16">
    <cfRule type="cellIs" dxfId="198" priority="39" stopIfTrue="1" operator="between">
      <formula>-6</formula>
      <formula>6</formula>
    </cfRule>
  </conditionalFormatting>
  <conditionalFormatting sqref="AF17">
    <cfRule type="cellIs" dxfId="197" priority="38" stopIfTrue="1" operator="between">
      <formula>-8</formula>
      <formula>8</formula>
    </cfRule>
  </conditionalFormatting>
  <conditionalFormatting sqref="AE2:AE11">
    <cfRule type="cellIs" dxfId="196" priority="37" operator="notEqual">
      <formula>AC2</formula>
    </cfRule>
  </conditionalFormatting>
  <conditionalFormatting sqref="AE1">
    <cfRule type="cellIs" dxfId="195" priority="36" operator="notEqual">
      <formula>AC1</formula>
    </cfRule>
  </conditionalFormatting>
  <conditionalFormatting sqref="AH13:AH14">
    <cfRule type="cellIs" dxfId="194" priority="35" stopIfTrue="1" operator="between">
      <formula>-4</formula>
      <formula>4</formula>
    </cfRule>
  </conditionalFormatting>
  <conditionalFormatting sqref="AH15:AH16">
    <cfRule type="cellIs" dxfId="193" priority="34" stopIfTrue="1" operator="between">
      <formula>-6</formula>
      <formula>6</formula>
    </cfRule>
  </conditionalFormatting>
  <conditionalFormatting sqref="AH17">
    <cfRule type="cellIs" dxfId="192" priority="33" stopIfTrue="1" operator="between">
      <formula>-8</formula>
      <formula>8</formula>
    </cfRule>
  </conditionalFormatting>
  <conditionalFormatting sqref="AG2:AG11">
    <cfRule type="cellIs" dxfId="191" priority="32" operator="notEqual">
      <formula>AE2</formula>
    </cfRule>
  </conditionalFormatting>
  <conditionalFormatting sqref="AG1">
    <cfRule type="cellIs" dxfId="190" priority="31" operator="notEqual">
      <formula>AE1</formula>
    </cfRule>
  </conditionalFormatting>
  <conditionalFormatting sqref="AJ13:AJ14">
    <cfRule type="cellIs" dxfId="189" priority="30" stopIfTrue="1" operator="between">
      <formula>-4</formula>
      <formula>4</formula>
    </cfRule>
  </conditionalFormatting>
  <conditionalFormatting sqref="AJ15:AJ16">
    <cfRule type="cellIs" dxfId="188" priority="29" stopIfTrue="1" operator="between">
      <formula>-6</formula>
      <formula>6</formula>
    </cfRule>
  </conditionalFormatting>
  <conditionalFormatting sqref="AJ17">
    <cfRule type="cellIs" dxfId="187" priority="28" stopIfTrue="1" operator="between">
      <formula>-8</formula>
      <formula>8</formula>
    </cfRule>
  </conditionalFormatting>
  <conditionalFormatting sqref="AI2:AI11">
    <cfRule type="cellIs" dxfId="186" priority="27" operator="notEqual">
      <formula>AG2</formula>
    </cfRule>
  </conditionalFormatting>
  <conditionalFormatting sqref="AI1">
    <cfRule type="cellIs" dxfId="185" priority="26" operator="notEqual">
      <formula>AG1</formula>
    </cfRule>
  </conditionalFormatting>
  <conditionalFormatting sqref="AL13:AL14">
    <cfRule type="cellIs" dxfId="184" priority="25" stopIfTrue="1" operator="between">
      <formula>-4</formula>
      <formula>4</formula>
    </cfRule>
  </conditionalFormatting>
  <conditionalFormatting sqref="AL15:AL16">
    <cfRule type="cellIs" dxfId="183" priority="24" stopIfTrue="1" operator="between">
      <formula>-6</formula>
      <formula>6</formula>
    </cfRule>
  </conditionalFormatting>
  <conditionalFormatting sqref="AL17">
    <cfRule type="cellIs" dxfId="182" priority="23" stopIfTrue="1" operator="between">
      <formula>-8</formula>
      <formula>8</formula>
    </cfRule>
  </conditionalFormatting>
  <conditionalFormatting sqref="AK2:AK11">
    <cfRule type="cellIs" dxfId="181" priority="22" operator="notEqual">
      <formula>AI2</formula>
    </cfRule>
  </conditionalFormatting>
  <conditionalFormatting sqref="AK1">
    <cfRule type="cellIs" dxfId="180" priority="21" operator="notEqual">
      <formula>AI1</formula>
    </cfRule>
  </conditionalFormatting>
  <conditionalFormatting sqref="AN13:AN14">
    <cfRule type="cellIs" dxfId="179" priority="20" stopIfTrue="1" operator="between">
      <formula>-4</formula>
      <formula>4</formula>
    </cfRule>
  </conditionalFormatting>
  <conditionalFormatting sqref="AN15:AN16">
    <cfRule type="cellIs" dxfId="178" priority="19" stopIfTrue="1" operator="between">
      <formula>-6</formula>
      <formula>6</formula>
    </cfRule>
  </conditionalFormatting>
  <conditionalFormatting sqref="AN17">
    <cfRule type="cellIs" dxfId="177" priority="18" stopIfTrue="1" operator="between">
      <formula>-8</formula>
      <formula>8</formula>
    </cfRule>
  </conditionalFormatting>
  <conditionalFormatting sqref="AM2:AM11">
    <cfRule type="cellIs" dxfId="176" priority="17" operator="notEqual">
      <formula>AK2</formula>
    </cfRule>
  </conditionalFormatting>
  <conditionalFormatting sqref="AM1">
    <cfRule type="cellIs" dxfId="175" priority="16" operator="notEqual">
      <formula>AK1</formula>
    </cfRule>
  </conditionalFormatting>
  <conditionalFormatting sqref="AP13:AP14">
    <cfRule type="cellIs" dxfId="174" priority="15" stopIfTrue="1" operator="between">
      <formula>-4</formula>
      <formula>4</formula>
    </cfRule>
  </conditionalFormatting>
  <conditionalFormatting sqref="AP15:AP16">
    <cfRule type="cellIs" dxfId="173" priority="14" stopIfTrue="1" operator="between">
      <formula>-6</formula>
      <formula>6</formula>
    </cfRule>
  </conditionalFormatting>
  <conditionalFormatting sqref="AP17">
    <cfRule type="cellIs" dxfId="172" priority="13" stopIfTrue="1" operator="between">
      <formula>-8</formula>
      <formula>8</formula>
    </cfRule>
  </conditionalFormatting>
  <conditionalFormatting sqref="AO2:AO11">
    <cfRule type="cellIs" dxfId="171" priority="12" operator="notEqual">
      <formula>AM2</formula>
    </cfRule>
  </conditionalFormatting>
  <conditionalFormatting sqref="AO1">
    <cfRule type="cellIs" dxfId="170" priority="11" operator="notEqual">
      <formula>AM1</formula>
    </cfRule>
  </conditionalFormatting>
  <conditionalFormatting sqref="AR13:AR14">
    <cfRule type="cellIs" dxfId="169" priority="10" stopIfTrue="1" operator="between">
      <formula>-4</formula>
      <formula>4</formula>
    </cfRule>
  </conditionalFormatting>
  <conditionalFormatting sqref="AR15:AR16">
    <cfRule type="cellIs" dxfId="168" priority="9" stopIfTrue="1" operator="between">
      <formula>-6</formula>
      <formula>6</formula>
    </cfRule>
  </conditionalFormatting>
  <conditionalFormatting sqref="AR17">
    <cfRule type="cellIs" dxfId="167" priority="8" stopIfTrue="1" operator="between">
      <formula>-8</formula>
      <formula>8</formula>
    </cfRule>
  </conditionalFormatting>
  <conditionalFormatting sqref="AQ2:AQ11">
    <cfRule type="cellIs" dxfId="166" priority="7" operator="notEqual">
      <formula>AO2</formula>
    </cfRule>
  </conditionalFormatting>
  <conditionalFormatting sqref="AQ1">
    <cfRule type="cellIs" dxfId="165" priority="6" operator="notEqual">
      <formula>AO1</formula>
    </cfRule>
  </conditionalFormatting>
  <conditionalFormatting sqref="AT13:AT14">
    <cfRule type="cellIs" dxfId="164" priority="5" stopIfTrue="1" operator="between">
      <formula>-4</formula>
      <formula>4</formula>
    </cfRule>
  </conditionalFormatting>
  <conditionalFormatting sqref="AT15:AT16">
    <cfRule type="cellIs" dxfId="163" priority="4" stopIfTrue="1" operator="between">
      <formula>-6</formula>
      <formula>6</formula>
    </cfRule>
  </conditionalFormatting>
  <conditionalFormatting sqref="AT17">
    <cfRule type="cellIs" dxfId="162" priority="3" stopIfTrue="1" operator="between">
      <formula>-8</formula>
      <formula>8</formula>
    </cfRule>
  </conditionalFormatting>
  <conditionalFormatting sqref="AS2:AS11">
    <cfRule type="cellIs" dxfId="161" priority="2" operator="notEqual">
      <formula>AQ2</formula>
    </cfRule>
  </conditionalFormatting>
  <conditionalFormatting sqref="AS1">
    <cfRule type="cellIs" dxfId="160" priority="1" operator="notEqual">
      <formula>AQ1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Armenia</vt:lpstr>
      <vt:lpstr>Knellpoort_redo</vt:lpstr>
      <vt:lpstr>Jammesdrift_redo</vt:lpstr>
      <vt:lpstr>D2R004_redo</vt:lpstr>
      <vt:lpstr>Knellpoort_redo!Print_Area</vt:lpstr>
    </vt:vector>
  </TitlesOfParts>
  <Company>Hydrosol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Siyabonga Sikosana</dc:creator>
  <cp:lastModifiedBy>Siyabonga Sikosana</cp:lastModifiedBy>
  <cp:lastPrinted>2011-02-16T13:18:42Z</cp:lastPrinted>
  <dcterms:created xsi:type="dcterms:W3CDTF">2011-01-27T07:56:56Z</dcterms:created>
  <dcterms:modified xsi:type="dcterms:W3CDTF">2011-02-21T07:15:26Z</dcterms:modified>
</cp:coreProperties>
</file>