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75" windowHeight="6180" activeTab="1"/>
  </bookViews>
  <sheets>
    <sheet name="Knellpo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<sst xmlns="http://schemas.openxmlformats.org/spreadsheetml/2006/main" count="42" uniqueCount="1">
  <si>
    <t>KNL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</si>
</sst>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2">
      <selection activeCell="C26" sqref="C25:C26"/>
    </sheetView>
  </sheetViews>
  <sheetFormatPr defaultColWidth="9.140625" defaultRowHeight="15"/>
  <sheetData>
    <row r="1" spans="1:15" ht="15">
      <c r="A1" t="s">
        <v>0</v>
      </c>
      <c r="B1">
        <v>1989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28.7</v>
      </c>
      <c r="L1">
        <v>3.1</v>
      </c>
      <c r="M1">
        <v>14.9</v>
      </c>
      <c r="N1">
        <v>1.1</v>
      </c>
      <c r="O1">
        <f>SUM(C1:N1)</f>
        <v>47.800000000000004</v>
      </c>
    </row>
    <row r="2" spans="1:15" ht="15">
      <c r="A2" t="s">
        <v>0</v>
      </c>
      <c r="B2">
        <v>1990</v>
      </c>
      <c r="C2">
        <v>1.3</v>
      </c>
      <c r="D2">
        <v>0.4</v>
      </c>
      <c r="E2">
        <v>59.6</v>
      </c>
      <c r="F2">
        <v>161</v>
      </c>
      <c r="G2">
        <v>97.8</v>
      </c>
      <c r="H2">
        <v>131.5</v>
      </c>
      <c r="I2">
        <v>1.6</v>
      </c>
      <c r="J2">
        <v>2.5</v>
      </c>
      <c r="K2">
        <v>22.5</v>
      </c>
      <c r="L2">
        <v>8</v>
      </c>
      <c r="M2">
        <v>0</v>
      </c>
      <c r="N2">
        <v>44.5</v>
      </c>
      <c r="O2">
        <f aca="true" t="shared" si="0" ref="O2:O21">SUM(C2:N2)</f>
        <v>530.7</v>
      </c>
    </row>
    <row r="3" spans="1:15" ht="15">
      <c r="A3" t="s">
        <v>0</v>
      </c>
      <c r="B3">
        <v>1991</v>
      </c>
      <c r="C3">
        <v>152.2</v>
      </c>
      <c r="D3">
        <v>43.7</v>
      </c>
      <c r="E3">
        <v>79.6</v>
      </c>
      <c r="F3">
        <v>70</v>
      </c>
      <c r="G3">
        <v>28.3</v>
      </c>
      <c r="H3">
        <v>29.9</v>
      </c>
      <c r="I3">
        <v>0.8</v>
      </c>
      <c r="J3">
        <v>0</v>
      </c>
      <c r="K3">
        <v>0</v>
      </c>
      <c r="L3">
        <v>0</v>
      </c>
      <c r="M3">
        <v>27</v>
      </c>
      <c r="N3">
        <v>1</v>
      </c>
      <c r="O3">
        <f t="shared" si="0"/>
        <v>432.5</v>
      </c>
    </row>
    <row r="4" spans="1:15" ht="15">
      <c r="A4" t="s">
        <v>0</v>
      </c>
      <c r="B4">
        <v>1992</v>
      </c>
      <c r="C4">
        <v>41</v>
      </c>
      <c r="D4">
        <v>40.7</v>
      </c>
      <c r="E4">
        <v>0</v>
      </c>
      <c r="F4">
        <v>136</v>
      </c>
      <c r="G4">
        <v>99.8</v>
      </c>
      <c r="H4">
        <v>57.5</v>
      </c>
      <c r="I4">
        <v>86</v>
      </c>
      <c r="J4">
        <v>41</v>
      </c>
      <c r="K4">
        <v>2.5</v>
      </c>
      <c r="L4">
        <v>0</v>
      </c>
      <c r="M4">
        <v>31.5</v>
      </c>
      <c r="N4">
        <v>0</v>
      </c>
      <c r="O4">
        <f t="shared" si="0"/>
        <v>536</v>
      </c>
    </row>
    <row r="5" spans="1:15" ht="15">
      <c r="A5" t="s">
        <v>0</v>
      </c>
      <c r="B5">
        <v>1993</v>
      </c>
      <c r="C5">
        <v>87.5</v>
      </c>
      <c r="D5">
        <v>79.3</v>
      </c>
      <c r="E5">
        <v>63.5</v>
      </c>
      <c r="F5">
        <v>102.7</v>
      </c>
      <c r="G5">
        <v>156</v>
      </c>
      <c r="H5">
        <v>71.7</v>
      </c>
      <c r="I5">
        <v>18</v>
      </c>
      <c r="J5">
        <v>1</v>
      </c>
      <c r="K5">
        <v>0.5</v>
      </c>
      <c r="L5">
        <v>8.5</v>
      </c>
      <c r="M5">
        <v>0</v>
      </c>
      <c r="N5">
        <v>0</v>
      </c>
      <c r="O5">
        <f t="shared" si="0"/>
        <v>588.7</v>
      </c>
    </row>
    <row r="6" spans="1:15" ht="15">
      <c r="A6" t="s">
        <v>0</v>
      </c>
      <c r="B6">
        <v>1994</v>
      </c>
      <c r="C6">
        <v>1</v>
      </c>
      <c r="D6">
        <v>27.6</v>
      </c>
      <c r="E6">
        <v>9.5</v>
      </c>
      <c r="F6">
        <v>71</v>
      </c>
      <c r="G6">
        <v>12</v>
      </c>
      <c r="H6">
        <v>105.5</v>
      </c>
      <c r="I6">
        <v>4.5</v>
      </c>
      <c r="J6">
        <v>20.5</v>
      </c>
      <c r="K6">
        <v>3</v>
      </c>
      <c r="L6">
        <v>0</v>
      </c>
      <c r="M6">
        <v>0</v>
      </c>
      <c r="N6">
        <v>16.2</v>
      </c>
      <c r="O6">
        <f t="shared" si="0"/>
        <v>270.8</v>
      </c>
    </row>
    <row r="7" spans="1:15" ht="15">
      <c r="A7" t="s">
        <v>0</v>
      </c>
      <c r="B7">
        <v>1995</v>
      </c>
      <c r="C7">
        <v>30.6</v>
      </c>
      <c r="D7">
        <v>65.2</v>
      </c>
      <c r="E7">
        <v>153.7</v>
      </c>
      <c r="F7">
        <v>109.6</v>
      </c>
      <c r="G7">
        <v>134.9</v>
      </c>
      <c r="H7">
        <v>44.2</v>
      </c>
      <c r="I7">
        <v>71</v>
      </c>
      <c r="J7">
        <v>6.8</v>
      </c>
      <c r="K7">
        <v>0</v>
      </c>
      <c r="L7">
        <v>26</v>
      </c>
      <c r="M7">
        <v>14</v>
      </c>
      <c r="N7">
        <v>15.6</v>
      </c>
      <c r="O7">
        <f t="shared" si="0"/>
        <v>671.6</v>
      </c>
    </row>
    <row r="8" spans="1:15" ht="15">
      <c r="A8" t="s">
        <v>0</v>
      </c>
      <c r="B8">
        <v>1996</v>
      </c>
      <c r="C8">
        <v>8.3</v>
      </c>
      <c r="D8">
        <v>93.2</v>
      </c>
      <c r="E8">
        <v>92.7</v>
      </c>
      <c r="F8">
        <v>40</v>
      </c>
      <c r="G8">
        <v>50.7</v>
      </c>
      <c r="H8">
        <v>155.9</v>
      </c>
      <c r="I8">
        <v>25</v>
      </c>
      <c r="J8">
        <v>0</v>
      </c>
      <c r="K8">
        <v>25.5</v>
      </c>
      <c r="L8">
        <v>14</v>
      </c>
      <c r="M8">
        <v>6.7</v>
      </c>
      <c r="N8">
        <v>2.3</v>
      </c>
      <c r="O8">
        <f t="shared" si="0"/>
        <v>514.3</v>
      </c>
    </row>
    <row r="9" spans="1:15" ht="15">
      <c r="A9" t="s">
        <v>0</v>
      </c>
      <c r="B9">
        <v>1997</v>
      </c>
      <c r="C9">
        <v>14</v>
      </c>
      <c r="D9">
        <v>61.4</v>
      </c>
      <c r="E9">
        <v>0</v>
      </c>
      <c r="F9">
        <v>95.5</v>
      </c>
      <c r="G9">
        <v>186.5</v>
      </c>
      <c r="H9">
        <v>79.7</v>
      </c>
      <c r="I9">
        <v>13</v>
      </c>
      <c r="J9">
        <v>4.4</v>
      </c>
      <c r="K9">
        <v>0</v>
      </c>
      <c r="L9">
        <v>8.1</v>
      </c>
      <c r="M9">
        <v>4.5</v>
      </c>
      <c r="N9">
        <v>20.4</v>
      </c>
      <c r="O9">
        <f t="shared" si="0"/>
        <v>487.49999999999994</v>
      </c>
    </row>
    <row r="10" spans="1:15" ht="15">
      <c r="A10" t="s">
        <v>0</v>
      </c>
      <c r="B10">
        <v>1998</v>
      </c>
      <c r="C10">
        <v>34.7</v>
      </c>
      <c r="D10">
        <v>81.8</v>
      </c>
      <c r="E10">
        <v>52.4</v>
      </c>
      <c r="F10">
        <v>114.8</v>
      </c>
      <c r="G10">
        <v>62.4</v>
      </c>
      <c r="H10">
        <v>32.4</v>
      </c>
      <c r="I10">
        <v>56</v>
      </c>
      <c r="J10">
        <v>29</v>
      </c>
      <c r="K10">
        <v>2.3</v>
      </c>
      <c r="L10">
        <v>2</v>
      </c>
      <c r="M10">
        <v>0</v>
      </c>
      <c r="N10">
        <v>5.3</v>
      </c>
      <c r="O10">
        <f t="shared" si="0"/>
        <v>473.09999999999997</v>
      </c>
    </row>
    <row r="11" spans="1:15" ht="15">
      <c r="A11" t="s">
        <v>0</v>
      </c>
      <c r="B11">
        <v>1999</v>
      </c>
      <c r="C11">
        <v>35.9</v>
      </c>
      <c r="D11">
        <v>26.8</v>
      </c>
      <c r="E11">
        <v>217.2</v>
      </c>
      <c r="F11">
        <v>223</v>
      </c>
      <c r="G11">
        <v>77.2</v>
      </c>
      <c r="H11">
        <v>54.8</v>
      </c>
      <c r="I11">
        <v>50</v>
      </c>
      <c r="J11">
        <v>75.4</v>
      </c>
      <c r="K11">
        <v>6.4</v>
      </c>
      <c r="L11">
        <v>3</v>
      </c>
      <c r="M11">
        <v>0.4</v>
      </c>
      <c r="N11">
        <v>58.6</v>
      </c>
      <c r="O11">
        <f t="shared" si="0"/>
        <v>828.6999999999999</v>
      </c>
    </row>
    <row r="12" spans="1:15" ht="15">
      <c r="A12" t="s">
        <v>0</v>
      </c>
      <c r="B12">
        <v>2000</v>
      </c>
      <c r="C12">
        <v>26</v>
      </c>
      <c r="D12">
        <v>59.5</v>
      </c>
      <c r="E12">
        <v>80.1</v>
      </c>
      <c r="F12">
        <v>52.8</v>
      </c>
      <c r="G12">
        <v>70</v>
      </c>
      <c r="H12">
        <v>122.8</v>
      </c>
      <c r="I12">
        <v>101.6</v>
      </c>
      <c r="J12">
        <v>53.4</v>
      </c>
      <c r="K12">
        <v>20.8</v>
      </c>
      <c r="L12">
        <v>11</v>
      </c>
      <c r="M12">
        <v>33.2</v>
      </c>
      <c r="N12">
        <v>16.4</v>
      </c>
      <c r="O12">
        <f t="shared" si="0"/>
        <v>647.5999999999999</v>
      </c>
    </row>
    <row r="13" spans="1:15" ht="15">
      <c r="A13" t="s">
        <v>0</v>
      </c>
      <c r="B13">
        <v>2001</v>
      </c>
      <c r="C13">
        <v>110.4</v>
      </c>
      <c r="D13">
        <v>159.8</v>
      </c>
      <c r="E13">
        <v>73.7</v>
      </c>
      <c r="F13">
        <v>118.2</v>
      </c>
      <c r="G13">
        <v>102.7</v>
      </c>
      <c r="H13">
        <v>74.8</v>
      </c>
      <c r="I13">
        <v>12.6</v>
      </c>
      <c r="J13">
        <v>65.9</v>
      </c>
      <c r="K13">
        <v>9</v>
      </c>
      <c r="L13">
        <v>0</v>
      </c>
      <c r="M13">
        <v>99.6</v>
      </c>
      <c r="N13">
        <v>9</v>
      </c>
      <c r="O13">
        <f t="shared" si="0"/>
        <v>835.7</v>
      </c>
    </row>
    <row r="14" spans="1:15" ht="15">
      <c r="A14" t="s">
        <v>0</v>
      </c>
      <c r="B14">
        <v>2002</v>
      </c>
      <c r="C14">
        <v>24.6</v>
      </c>
      <c r="D14">
        <v>9.5</v>
      </c>
      <c r="E14">
        <v>79.5</v>
      </c>
      <c r="F14">
        <v>64.2</v>
      </c>
      <c r="G14">
        <v>23.8</v>
      </c>
      <c r="H14">
        <v>101.3</v>
      </c>
      <c r="I14">
        <v>15.9</v>
      </c>
      <c r="J14">
        <v>14.4</v>
      </c>
      <c r="K14">
        <v>0</v>
      </c>
      <c r="L14">
        <v>0</v>
      </c>
      <c r="M14">
        <v>8.3</v>
      </c>
      <c r="N14">
        <v>12.8</v>
      </c>
      <c r="O14">
        <f t="shared" si="0"/>
        <v>354.3</v>
      </c>
    </row>
    <row r="15" spans="1:15" ht="15">
      <c r="A15" t="s">
        <v>0</v>
      </c>
      <c r="B15">
        <v>2003</v>
      </c>
      <c r="C15">
        <v>20.2</v>
      </c>
      <c r="D15">
        <v>32.9</v>
      </c>
      <c r="E15">
        <v>43.7</v>
      </c>
      <c r="F15">
        <v>79</v>
      </c>
      <c r="G15">
        <v>104.8</v>
      </c>
      <c r="H15">
        <v>93.3</v>
      </c>
      <c r="I15">
        <v>53.9</v>
      </c>
      <c r="J15">
        <v>1.2</v>
      </c>
      <c r="K15">
        <v>4.3</v>
      </c>
      <c r="L15">
        <v>0</v>
      </c>
      <c r="M15">
        <v>29</v>
      </c>
      <c r="N15">
        <v>41.2</v>
      </c>
      <c r="O15">
        <f t="shared" si="0"/>
        <v>503.5</v>
      </c>
    </row>
    <row r="16" spans="1:15" ht="15">
      <c r="A16" t="s">
        <v>0</v>
      </c>
      <c r="B16">
        <v>2004</v>
      </c>
      <c r="C16">
        <v>29.6</v>
      </c>
      <c r="D16">
        <v>18.1</v>
      </c>
      <c r="E16">
        <v>36.2</v>
      </c>
      <c r="F16">
        <v>63.4</v>
      </c>
      <c r="G16">
        <v>120.8</v>
      </c>
      <c r="H16">
        <v>106.7</v>
      </c>
      <c r="I16">
        <v>37.8</v>
      </c>
      <c r="J16">
        <v>28.8</v>
      </c>
      <c r="K16">
        <v>8.3</v>
      </c>
      <c r="L16">
        <v>0</v>
      </c>
      <c r="M16">
        <v>3</v>
      </c>
      <c r="N16">
        <v>1.3</v>
      </c>
      <c r="O16">
        <f t="shared" si="0"/>
        <v>454.00000000000006</v>
      </c>
    </row>
    <row r="17" spans="1:15" ht="15">
      <c r="A17" t="s">
        <v>0</v>
      </c>
      <c r="B17">
        <v>2005</v>
      </c>
      <c r="C17">
        <v>72.2</v>
      </c>
      <c r="D17">
        <v>74.2</v>
      </c>
      <c r="E17">
        <v>0.1</v>
      </c>
      <c r="F17">
        <v>214</v>
      </c>
      <c r="G17">
        <v>183.1</v>
      </c>
      <c r="H17">
        <v>100.2</v>
      </c>
      <c r="I17">
        <v>76.1</v>
      </c>
      <c r="J17">
        <v>22</v>
      </c>
      <c r="K17">
        <v>0</v>
      </c>
      <c r="L17">
        <v>0.3</v>
      </c>
      <c r="M17">
        <v>91</v>
      </c>
      <c r="N17">
        <v>3.4</v>
      </c>
      <c r="O17">
        <f t="shared" si="0"/>
        <v>836.6</v>
      </c>
    </row>
    <row r="18" spans="1:15" ht="15">
      <c r="A18" t="s">
        <v>0</v>
      </c>
      <c r="B18">
        <v>2006</v>
      </c>
      <c r="C18">
        <v>21.8</v>
      </c>
      <c r="D18">
        <v>76.2</v>
      </c>
      <c r="E18">
        <v>63.6</v>
      </c>
      <c r="F18">
        <v>29.5</v>
      </c>
      <c r="G18">
        <v>20</v>
      </c>
      <c r="H18">
        <v>39.7</v>
      </c>
      <c r="I18">
        <v>64.5</v>
      </c>
      <c r="J18">
        <v>2</v>
      </c>
      <c r="K18">
        <v>38.1</v>
      </c>
      <c r="L18">
        <v>0</v>
      </c>
      <c r="M18">
        <v>4.4</v>
      </c>
      <c r="N18">
        <v>22</v>
      </c>
      <c r="O18">
        <f t="shared" si="0"/>
        <v>381.8</v>
      </c>
    </row>
    <row r="19" spans="1:15" ht="15">
      <c r="A19" t="s">
        <v>0</v>
      </c>
      <c r="B19">
        <v>2007</v>
      </c>
      <c r="C19">
        <v>39.3</v>
      </c>
      <c r="D19">
        <v>84.4</v>
      </c>
      <c r="E19">
        <v>69.6</v>
      </c>
      <c r="F19">
        <v>148.3</v>
      </c>
      <c r="G19">
        <v>72.8</v>
      </c>
      <c r="H19">
        <v>95.1</v>
      </c>
      <c r="I19">
        <v>28.2</v>
      </c>
      <c r="J19">
        <v>21.6</v>
      </c>
      <c r="K19">
        <v>36.6</v>
      </c>
      <c r="L19">
        <v>0</v>
      </c>
      <c r="M19">
        <v>2.8</v>
      </c>
      <c r="N19">
        <v>0</v>
      </c>
      <c r="O19">
        <f t="shared" si="0"/>
        <v>598.7</v>
      </c>
    </row>
    <row r="20" spans="1:15" ht="15">
      <c r="A20" t="s">
        <v>0</v>
      </c>
      <c r="B20">
        <v>2008</v>
      </c>
      <c r="C20">
        <v>8</v>
      </c>
      <c r="D20">
        <v>102.8</v>
      </c>
      <c r="E20">
        <v>39.8</v>
      </c>
      <c r="F20">
        <v>53.4</v>
      </c>
      <c r="G20">
        <v>135.6</v>
      </c>
      <c r="H20">
        <v>1.8</v>
      </c>
      <c r="I20">
        <v>27.9</v>
      </c>
      <c r="J20">
        <v>18.1</v>
      </c>
      <c r="K20">
        <v>29.4</v>
      </c>
      <c r="L20">
        <v>2</v>
      </c>
      <c r="M20">
        <v>21.6</v>
      </c>
      <c r="N20">
        <v>2</v>
      </c>
      <c r="O20">
        <f>SUM(C20:N20)</f>
        <v>442.40000000000003</v>
      </c>
    </row>
    <row r="21" spans="1:15" ht="15">
      <c r="A21" t="s">
        <v>0</v>
      </c>
      <c r="B21">
        <v>2009</v>
      </c>
      <c r="C21">
        <v>129.8</v>
      </c>
      <c r="D21">
        <v>102</v>
      </c>
      <c r="E21">
        <v>45.3</v>
      </c>
      <c r="F21">
        <v>142.6</v>
      </c>
      <c r="G21">
        <v>36</v>
      </c>
      <c r="H21">
        <v>13.4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 t="shared" si="0"/>
        <v>469.1</v>
      </c>
    </row>
    <row r="22" ht="15">
      <c r="O22">
        <f>AVERAGE(O1:O21)</f>
        <v>519.3047619047619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7109375" style="0" customWidth="1"/>
    <col min="2" max="2" width="6.7109375" style="0" customWidth="1"/>
    <col min="3" max="15" width="7.7109375" style="0" customWidth="1"/>
  </cols>
  <sheetData>
    <row r="1" spans="1:16" ht="15">
      <c r="A1" t="s">
        <v>0</v>
      </c>
      <c r="B1">
        <v>1989</v>
      </c>
      <c r="C1" s="1">
        <f>Knellpoort!C1/Knellpoort!$O$22*100</f>
        <v>0</v>
      </c>
      <c r="D1" s="1">
        <f>Knellpoort!D1/Knellpoort!$O$22*100</f>
        <v>0</v>
      </c>
      <c r="E1" s="1">
        <f>Knellpoort!E1/Knellpoort!$O$22*100</f>
        <v>0</v>
      </c>
      <c r="F1" s="1">
        <f>Knellpoort!F1/Knellpoort!$O$22*100</f>
        <v>0</v>
      </c>
      <c r="G1" s="1">
        <f>Knellpoort!G1/Knellpoort!$O$22*100</f>
        <v>0</v>
      </c>
      <c r="H1" s="1">
        <f>Knellpoort!H1/Knellpoort!$O$22*100</f>
        <v>0</v>
      </c>
      <c r="I1" s="1">
        <f>Knellpoort!I1/Knellpoort!$O$22*100</f>
        <v>0</v>
      </c>
      <c r="J1" s="1">
        <f>Knellpoort!J1/Knellpoort!$O$22*100</f>
        <v>0</v>
      </c>
      <c r="K1" s="1">
        <f>Knellpoort!K1/Knellpoort!$O$22*100</f>
        <v>5.526619839712436</v>
      </c>
      <c r="L1" s="1">
        <f>Knellpoort!L1/Knellpoort!$O$22*100</f>
        <v>0.5969519687494269</v>
      </c>
      <c r="M1" s="1">
        <f>Knellpoort!M1/Knellpoort!$O$22*100</f>
        <v>2.869220753021439</v>
      </c>
      <c r="N1" s="1">
        <f>Knellpoort!N1/Knellpoort!$O$22*100</f>
        <v>0.21182166633044183</v>
      </c>
      <c r="O1" s="1">
        <f>Knellpoort!O1/Knellpoort!$O$22*100</f>
        <v>9.204614227813744</v>
      </c>
      <c r="P1" s="1"/>
    </row>
    <row r="2" spans="1:16" ht="15">
      <c r="A2" t="s">
        <v>0</v>
      </c>
      <c r="B2">
        <v>1990</v>
      </c>
      <c r="C2" s="1">
        <f>Knellpoort!C2/Knellpoort!$O$22*100</f>
        <v>0.2503346965723403</v>
      </c>
      <c r="D2" s="1">
        <f>Knellpoort!D2/Knellpoort!$O$22*100</f>
        <v>0.07702606048379702</v>
      </c>
      <c r="E2" s="1">
        <f>Knellpoort!E2/Knellpoort!$O$22*100</f>
        <v>11.476883012085755</v>
      </c>
      <c r="F2" s="1">
        <f>Knellpoort!F2/Knellpoort!$O$22*100</f>
        <v>31.0029893447283</v>
      </c>
      <c r="G2" s="1">
        <f>Knellpoort!G2/Knellpoort!$O$22*100</f>
        <v>18.832871788288372</v>
      </c>
      <c r="H2" s="1">
        <f>Knellpoort!H2/Knellpoort!$O$22*100</f>
        <v>25.322317384048272</v>
      </c>
      <c r="I2" s="1">
        <f>Knellpoort!I2/Knellpoort!$O$22*100</f>
        <v>0.3081042419351881</v>
      </c>
      <c r="J2" s="1">
        <f>Knellpoort!J2/Knellpoort!$O$22*100</f>
        <v>0.4814128780237314</v>
      </c>
      <c r="K2" s="1">
        <f>Knellpoort!K2/Knellpoort!$O$22*100</f>
        <v>4.332715902213582</v>
      </c>
      <c r="L2" s="1">
        <f>Knellpoort!L2/Knellpoort!$O$22*100</f>
        <v>1.5405212096759404</v>
      </c>
      <c r="M2" s="1">
        <f>Knellpoort!M2/Knellpoort!$O$22*100</f>
        <v>0</v>
      </c>
      <c r="N2" s="1">
        <f>Knellpoort!N2/Knellpoort!$O$22*100</f>
        <v>8.569149228822418</v>
      </c>
      <c r="O2" s="1">
        <f>Knellpoort!O2/Knellpoort!$O$22*100</f>
        <v>102.1943257468777</v>
      </c>
      <c r="P2" s="1"/>
    </row>
    <row r="3" spans="1:16" ht="15">
      <c r="A3" t="s">
        <v>0</v>
      </c>
      <c r="B3">
        <v>1991</v>
      </c>
      <c r="C3" s="1">
        <f>Knellpoort!C3/Knellpoort!$O$22*100</f>
        <v>29.308416014084766</v>
      </c>
      <c r="D3" s="1">
        <f>Knellpoort!D3/Knellpoort!$O$22*100</f>
        <v>8.415097107854825</v>
      </c>
      <c r="E3" s="1">
        <f>Knellpoort!E3/Knellpoort!$O$22*100</f>
        <v>15.328186036275607</v>
      </c>
      <c r="F3" s="1">
        <f>Knellpoort!F3/Knellpoort!$O$22*100</f>
        <v>13.47956058466448</v>
      </c>
      <c r="G3" s="1">
        <f>Knellpoort!G3/Knellpoort!$O$22*100</f>
        <v>5.449593779228639</v>
      </c>
      <c r="H3" s="1">
        <f>Knellpoort!H3/Knellpoort!$O$22*100</f>
        <v>5.757698021163827</v>
      </c>
      <c r="I3" s="1">
        <f>Knellpoort!I3/Knellpoort!$O$22*100</f>
        <v>0.15405212096759405</v>
      </c>
      <c r="J3" s="1">
        <f>Knellpoort!J3/Knellpoort!$O$22*100</f>
        <v>0</v>
      </c>
      <c r="K3" s="1">
        <f>Knellpoort!K3/Knellpoort!$O$22*100</f>
        <v>0</v>
      </c>
      <c r="L3" s="1">
        <f>Knellpoort!L3/Knellpoort!$O$22*100</f>
        <v>0</v>
      </c>
      <c r="M3" s="1">
        <f>Knellpoort!M3/Knellpoort!$O$22*100</f>
        <v>5.199259082656299</v>
      </c>
      <c r="N3" s="1">
        <f>Knellpoort!N3/Knellpoort!$O$22*100</f>
        <v>0.19256515120949255</v>
      </c>
      <c r="O3" s="1">
        <f>Knellpoort!O3/Knellpoort!$O$22*100</f>
        <v>83.28442789810553</v>
      </c>
      <c r="P3" s="1"/>
    </row>
    <row r="4" spans="1:16" ht="15">
      <c r="A4" t="s">
        <v>0</v>
      </c>
      <c r="B4">
        <v>1992</v>
      </c>
      <c r="C4" s="1">
        <f>Knellpoort!C4/Knellpoort!$O$22*100</f>
        <v>7.895171199589194</v>
      </c>
      <c r="D4" s="1">
        <f>Knellpoort!D4/Knellpoort!$O$22*100</f>
        <v>7.837401654226348</v>
      </c>
      <c r="E4" s="1">
        <f>Knellpoort!E4/Knellpoort!$O$22*100</f>
        <v>0</v>
      </c>
      <c r="F4" s="1">
        <f>Knellpoort!F4/Knellpoort!$O$22*100</f>
        <v>26.188860564490984</v>
      </c>
      <c r="G4" s="1">
        <f>Knellpoort!G4/Knellpoort!$O$22*100</f>
        <v>19.218002090707355</v>
      </c>
      <c r="H4" s="1">
        <f>Knellpoort!H4/Knellpoort!$O$22*100</f>
        <v>11.07249619454582</v>
      </c>
      <c r="I4" s="1">
        <f>Knellpoort!I4/Knellpoort!$O$22*100</f>
        <v>16.560603004016357</v>
      </c>
      <c r="J4" s="1">
        <f>Knellpoort!J4/Knellpoort!$O$22*100</f>
        <v>7.895171199589194</v>
      </c>
      <c r="K4" s="1">
        <f>Knellpoort!K4/Knellpoort!$O$22*100</f>
        <v>0.4814128780237314</v>
      </c>
      <c r="L4" s="1">
        <f>Knellpoort!L4/Knellpoort!$O$22*100</f>
        <v>0</v>
      </c>
      <c r="M4" s="1">
        <f>Knellpoort!M4/Knellpoort!$O$22*100</f>
        <v>6.065802263099015</v>
      </c>
      <c r="N4" s="1">
        <f>Knellpoort!N4/Knellpoort!$O$22*100</f>
        <v>0</v>
      </c>
      <c r="O4" s="1">
        <f>Knellpoort!O4/Knellpoort!$O$22*100</f>
        <v>103.214921048288</v>
      </c>
      <c r="P4" s="1"/>
    </row>
    <row r="5" spans="1:16" ht="15">
      <c r="A5" t="s">
        <v>0</v>
      </c>
      <c r="B5">
        <v>1993</v>
      </c>
      <c r="C5" s="1">
        <f>Knellpoort!C5/Knellpoort!$O$22*100</f>
        <v>16.849450730830597</v>
      </c>
      <c r="D5" s="1">
        <f>Knellpoort!D5/Knellpoort!$O$22*100</f>
        <v>15.270416490912758</v>
      </c>
      <c r="E5" s="1">
        <f>Knellpoort!E5/Knellpoort!$O$22*100</f>
        <v>12.227887101802777</v>
      </c>
      <c r="F5" s="1">
        <f>Knellpoort!F5/Knellpoort!$O$22*100</f>
        <v>19.776441029214887</v>
      </c>
      <c r="G5" s="1">
        <f>Knellpoort!G5/Knellpoort!$O$22*100</f>
        <v>30.040163588680834</v>
      </c>
      <c r="H5" s="1">
        <f>Knellpoort!H5/Knellpoort!$O$22*100</f>
        <v>13.806921341720615</v>
      </c>
      <c r="I5" s="1">
        <f>Knellpoort!I5/Knellpoort!$O$22*100</f>
        <v>3.466172721770866</v>
      </c>
      <c r="J5" s="1">
        <f>Knellpoort!J5/Knellpoort!$O$22*100</f>
        <v>0.19256515120949255</v>
      </c>
      <c r="K5" s="1">
        <f>Knellpoort!K5/Knellpoort!$O$22*100</f>
        <v>0.09628257560474628</v>
      </c>
      <c r="L5" s="1">
        <f>Knellpoort!L5/Knellpoort!$O$22*100</f>
        <v>1.6368037852806865</v>
      </c>
      <c r="M5" s="1">
        <f>Knellpoort!M5/Knellpoort!$O$22*100</f>
        <v>0</v>
      </c>
      <c r="N5" s="1">
        <f>Knellpoort!N5/Knellpoort!$O$22*100</f>
        <v>0</v>
      </c>
      <c r="O5" s="1">
        <f>Knellpoort!O5/Knellpoort!$O$22*100</f>
        <v>113.36310451702826</v>
      </c>
      <c r="P5" s="1"/>
    </row>
    <row r="6" spans="1:16" ht="15">
      <c r="A6" t="s">
        <v>0</v>
      </c>
      <c r="B6">
        <v>1994</v>
      </c>
      <c r="C6" s="1">
        <f>Knellpoort!C6/Knellpoort!$O$22*100</f>
        <v>0.19256515120949255</v>
      </c>
      <c r="D6" s="1">
        <f>Knellpoort!D6/Knellpoort!$O$22*100</f>
        <v>5.314798173381995</v>
      </c>
      <c r="E6" s="1">
        <f>Knellpoort!E6/Knellpoort!$O$22*100</f>
        <v>1.829368936490179</v>
      </c>
      <c r="F6" s="1">
        <f>Knellpoort!F6/Knellpoort!$O$22*100</f>
        <v>13.672125735873971</v>
      </c>
      <c r="G6" s="1">
        <f>Knellpoort!G6/Knellpoort!$O$22*100</f>
        <v>2.3107818145139105</v>
      </c>
      <c r="H6" s="1">
        <f>Knellpoort!H6/Knellpoort!$O$22*100</f>
        <v>20.315623452601464</v>
      </c>
      <c r="I6" s="1">
        <f>Knellpoort!I6/Knellpoort!$O$22*100</f>
        <v>0.8665431804427165</v>
      </c>
      <c r="J6" s="1">
        <f>Knellpoort!J6/Knellpoort!$O$22*100</f>
        <v>3.947585599794597</v>
      </c>
      <c r="K6" s="1">
        <f>Knellpoort!K6/Knellpoort!$O$22*100</f>
        <v>0.5776954536284776</v>
      </c>
      <c r="L6" s="1">
        <f>Knellpoort!L6/Knellpoort!$O$22*100</f>
        <v>0</v>
      </c>
      <c r="M6" s="1">
        <f>Knellpoort!M6/Knellpoort!$O$22*100</f>
        <v>0</v>
      </c>
      <c r="N6" s="1">
        <f>Knellpoort!N6/Knellpoort!$O$22*100</f>
        <v>3.119555449593779</v>
      </c>
      <c r="O6" s="1">
        <f>Knellpoort!O6/Knellpoort!$O$22*100</f>
        <v>52.14664294753059</v>
      </c>
      <c r="P6" s="1"/>
    </row>
    <row r="7" spans="1:16" ht="15">
      <c r="A7" t="s">
        <v>0</v>
      </c>
      <c r="B7">
        <v>1995</v>
      </c>
      <c r="C7" s="1">
        <f>Knellpoort!C7/Knellpoort!$O$22*100</f>
        <v>5.892493627010472</v>
      </c>
      <c r="D7" s="1">
        <f>Knellpoort!D7/Knellpoort!$O$22*100</f>
        <v>12.555247858858914</v>
      </c>
      <c r="E7" s="1">
        <f>Knellpoort!E7/Knellpoort!$O$22*100</f>
        <v>29.597263740899006</v>
      </c>
      <c r="F7" s="1">
        <f>Knellpoort!F7/Knellpoort!$O$22*100</f>
        <v>21.105140572560384</v>
      </c>
      <c r="G7" s="1">
        <f>Knellpoort!G7/Knellpoort!$O$22*100</f>
        <v>25.977038898160547</v>
      </c>
      <c r="H7" s="1">
        <f>Knellpoort!H7/Knellpoort!$O$22*100</f>
        <v>8.511379683459571</v>
      </c>
      <c r="I7" s="1">
        <f>Knellpoort!I7/Knellpoort!$O$22*100</f>
        <v>13.672125735873971</v>
      </c>
      <c r="J7" s="1">
        <f>Knellpoort!J7/Knellpoort!$O$22*100</f>
        <v>1.3094430282245493</v>
      </c>
      <c r="K7" s="1">
        <f>Knellpoort!K7/Knellpoort!$O$22*100</f>
        <v>0</v>
      </c>
      <c r="L7" s="1">
        <f>Knellpoort!L7/Knellpoort!$O$22*100</f>
        <v>5.006693931446806</v>
      </c>
      <c r="M7" s="1">
        <f>Knellpoort!M7/Knellpoort!$O$22*100</f>
        <v>2.6959121169328957</v>
      </c>
      <c r="N7" s="1">
        <f>Knellpoort!N7/Knellpoort!$O$22*100</f>
        <v>3.0040163588680837</v>
      </c>
      <c r="O7" s="1">
        <f>Knellpoort!O7/Knellpoort!$O$22*100</f>
        <v>129.3267555522952</v>
      </c>
      <c r="P7" s="1"/>
    </row>
    <row r="8" spans="1:16" ht="15">
      <c r="A8" t="s">
        <v>0</v>
      </c>
      <c r="B8">
        <v>1996</v>
      </c>
      <c r="C8" s="1">
        <f>Knellpoort!C8/Knellpoort!$O$22*100</f>
        <v>1.5982907550387881</v>
      </c>
      <c r="D8" s="1">
        <f>Knellpoort!D8/Knellpoort!$O$22*100</f>
        <v>17.947072092724706</v>
      </c>
      <c r="E8" s="1">
        <f>Knellpoort!E8/Knellpoort!$O$22*100</f>
        <v>17.850789517119956</v>
      </c>
      <c r="F8" s="1">
        <f>Knellpoort!F8/Knellpoort!$O$22*100</f>
        <v>7.702606048379702</v>
      </c>
      <c r="G8" s="1">
        <f>Knellpoort!G8/Knellpoort!$O$22*100</f>
        <v>9.763053166321273</v>
      </c>
      <c r="H8" s="1">
        <f>Knellpoort!H8/Knellpoort!$O$22*100</f>
        <v>30.02090707355989</v>
      </c>
      <c r="I8" s="1">
        <f>Knellpoort!I8/Knellpoort!$O$22*100</f>
        <v>4.814128780237314</v>
      </c>
      <c r="J8" s="1">
        <f>Knellpoort!J8/Knellpoort!$O$22*100</f>
        <v>0</v>
      </c>
      <c r="K8" s="1">
        <f>Knellpoort!K8/Knellpoort!$O$22*100</f>
        <v>4.91041135584206</v>
      </c>
      <c r="L8" s="1">
        <f>Knellpoort!L8/Knellpoort!$O$22*100</f>
        <v>2.6959121169328957</v>
      </c>
      <c r="M8" s="1">
        <f>Knellpoort!M8/Knellpoort!$O$22*100</f>
        <v>1.2901865131036</v>
      </c>
      <c r="N8" s="1">
        <f>Knellpoort!N8/Knellpoort!$O$22*100</f>
        <v>0.44289984778183283</v>
      </c>
      <c r="O8" s="1">
        <f>Knellpoort!O8/Knellpoort!$O$22*100</f>
        <v>99.036257267042</v>
      </c>
      <c r="P8" s="1"/>
    </row>
    <row r="9" spans="1:16" ht="15">
      <c r="A9" t="s">
        <v>0</v>
      </c>
      <c r="B9">
        <v>1997</v>
      </c>
      <c r="C9" s="1">
        <f>Knellpoort!C9/Knellpoort!$O$22*100</f>
        <v>2.6959121169328957</v>
      </c>
      <c r="D9" s="1">
        <f>Knellpoort!D9/Knellpoort!$O$22*100</f>
        <v>11.823500284262842</v>
      </c>
      <c r="E9" s="1">
        <f>Knellpoort!E9/Knellpoort!$O$22*100</f>
        <v>0</v>
      </c>
      <c r="F9" s="1">
        <f>Knellpoort!F9/Knellpoort!$O$22*100</f>
        <v>18.389971940506538</v>
      </c>
      <c r="G9" s="1">
        <f>Knellpoort!G9/Knellpoort!$O$22*100</f>
        <v>35.91340070057036</v>
      </c>
      <c r="H9" s="1">
        <f>Knellpoort!H9/Knellpoort!$O$22*100</f>
        <v>15.347442551396556</v>
      </c>
      <c r="I9" s="1">
        <f>Knellpoort!I9/Knellpoort!$O$22*100</f>
        <v>2.503346965723403</v>
      </c>
      <c r="J9" s="1">
        <f>Knellpoort!J9/Knellpoort!$O$22*100</f>
        <v>0.8472866653217673</v>
      </c>
      <c r="K9" s="1">
        <f>Knellpoort!K9/Knellpoort!$O$22*100</f>
        <v>0</v>
      </c>
      <c r="L9" s="1">
        <f>Knellpoort!L9/Knellpoort!$O$22*100</f>
        <v>1.5597777247968896</v>
      </c>
      <c r="M9" s="1">
        <f>Knellpoort!M9/Knellpoort!$O$22*100</f>
        <v>0.8665431804427165</v>
      </c>
      <c r="N9" s="1">
        <f>Knellpoort!N9/Knellpoort!$O$22*100</f>
        <v>3.928329084673648</v>
      </c>
      <c r="O9" s="1">
        <f>Knellpoort!O9/Knellpoort!$O$22*100</f>
        <v>93.87551121462761</v>
      </c>
      <c r="P9" s="1"/>
    </row>
    <row r="10" spans="1:16" ht="15">
      <c r="A10" t="s">
        <v>0</v>
      </c>
      <c r="B10">
        <v>1998</v>
      </c>
      <c r="C10" s="1">
        <f>Knellpoort!C10/Knellpoort!$O$22*100</f>
        <v>6.682010746969391</v>
      </c>
      <c r="D10" s="1">
        <f>Knellpoort!D10/Knellpoort!$O$22*100</f>
        <v>15.751829368936491</v>
      </c>
      <c r="E10" s="1">
        <f>Knellpoort!E10/Knellpoort!$O$22*100</f>
        <v>10.090413923377408</v>
      </c>
      <c r="F10" s="1">
        <f>Knellpoort!F10/Knellpoort!$O$22*100</f>
        <v>22.106479358849743</v>
      </c>
      <c r="G10" s="1">
        <f>Knellpoort!G10/Knellpoort!$O$22*100</f>
        <v>12.016065435472335</v>
      </c>
      <c r="H10" s="1">
        <f>Knellpoort!H10/Knellpoort!$O$22*100</f>
        <v>6.239110899187558</v>
      </c>
      <c r="I10" s="1">
        <f>Knellpoort!I10/Knellpoort!$O$22*100</f>
        <v>10.783648467731583</v>
      </c>
      <c r="J10" s="1">
        <f>Knellpoort!J10/Knellpoort!$O$22*100</f>
        <v>5.5843893850752835</v>
      </c>
      <c r="K10" s="1">
        <f>Knellpoort!K10/Knellpoort!$O$22*100</f>
        <v>0.44289984778183283</v>
      </c>
      <c r="L10" s="1">
        <f>Knellpoort!L10/Knellpoort!$O$22*100</f>
        <v>0.3851303024189851</v>
      </c>
      <c r="M10" s="1">
        <f>Knellpoort!M10/Knellpoort!$O$22*100</f>
        <v>0</v>
      </c>
      <c r="N10" s="1">
        <f>Knellpoort!N10/Knellpoort!$O$22*100</f>
        <v>1.0205953014103104</v>
      </c>
      <c r="O10" s="1">
        <f>Knellpoort!O10/Knellpoort!$O$22*100</f>
        <v>91.10257303721092</v>
      </c>
      <c r="P10" s="1"/>
    </row>
    <row r="11" spans="1:16" ht="15">
      <c r="A11" t="s">
        <v>0</v>
      </c>
      <c r="B11">
        <v>1999</v>
      </c>
      <c r="C11" s="1">
        <f>Knellpoort!C11/Knellpoort!$O$22*100</f>
        <v>6.913088928420782</v>
      </c>
      <c r="D11" s="1">
        <f>Knellpoort!D11/Knellpoort!$O$22*100</f>
        <v>5.1607460524144</v>
      </c>
      <c r="E11" s="1">
        <f>Knellpoort!E11/Knellpoort!$O$22*100</f>
        <v>41.82515084270178</v>
      </c>
      <c r="F11" s="1">
        <f>Knellpoort!F11/Knellpoort!$O$22*100</f>
        <v>42.94202871971684</v>
      </c>
      <c r="G11" s="1">
        <f>Knellpoort!G11/Knellpoort!$O$22*100</f>
        <v>14.866029673372823</v>
      </c>
      <c r="H11" s="1">
        <f>Knellpoort!H11/Knellpoort!$O$22*100</f>
        <v>10.552570286280192</v>
      </c>
      <c r="I11" s="1">
        <f>Knellpoort!I11/Knellpoort!$O$22*100</f>
        <v>9.628257560474628</v>
      </c>
      <c r="J11" s="1">
        <f>Knellpoort!J11/Knellpoort!$O$22*100</f>
        <v>14.519412401195739</v>
      </c>
      <c r="K11" s="1">
        <f>Knellpoort!K11/Knellpoort!$O$22*100</f>
        <v>1.2324169677407524</v>
      </c>
      <c r="L11" s="1">
        <f>Knellpoort!L11/Knellpoort!$O$22*100</f>
        <v>0.5776954536284776</v>
      </c>
      <c r="M11" s="1">
        <f>Knellpoort!M11/Knellpoort!$O$22*100</f>
        <v>0.07702606048379702</v>
      </c>
      <c r="N11" s="1">
        <f>Knellpoort!N11/Knellpoort!$O$22*100</f>
        <v>11.284317860876264</v>
      </c>
      <c r="O11" s="1">
        <f>Knellpoort!O11/Knellpoort!$O$22*100</f>
        <v>159.57874080730645</v>
      </c>
      <c r="P11" s="1"/>
    </row>
    <row r="12" spans="1:16" ht="15">
      <c r="A12" t="s">
        <v>0</v>
      </c>
      <c r="B12">
        <v>2000</v>
      </c>
      <c r="C12" s="1">
        <f>Knellpoort!C12/Knellpoort!$O$22*100</f>
        <v>5.006693931446806</v>
      </c>
      <c r="D12" s="1">
        <f>Knellpoort!D12/Knellpoort!$O$22*100</f>
        <v>11.457626496964807</v>
      </c>
      <c r="E12" s="1">
        <f>Knellpoort!E12/Knellpoort!$O$22*100</f>
        <v>15.424468611880352</v>
      </c>
      <c r="F12" s="1">
        <f>Knellpoort!F12/Knellpoort!$O$22*100</f>
        <v>10.167439983861206</v>
      </c>
      <c r="G12" s="1">
        <f>Knellpoort!G12/Knellpoort!$O$22*100</f>
        <v>13.47956058466448</v>
      </c>
      <c r="H12" s="1">
        <f>Knellpoort!H12/Knellpoort!$O$22*100</f>
        <v>23.647000568525684</v>
      </c>
      <c r="I12" s="1">
        <f>Knellpoort!I12/Knellpoort!$O$22*100</f>
        <v>19.564619362884443</v>
      </c>
      <c r="J12" s="1">
        <f>Knellpoort!J12/Knellpoort!$O$22*100</f>
        <v>10.282979074586901</v>
      </c>
      <c r="K12" s="1">
        <f>Knellpoort!K12/Knellpoort!$O$22*100</f>
        <v>4.005355145157445</v>
      </c>
      <c r="L12" s="1">
        <f>Knellpoort!L12/Knellpoort!$O$22*100</f>
        <v>2.118216663304418</v>
      </c>
      <c r="M12" s="1">
        <f>Knellpoort!M12/Knellpoort!$O$22*100</f>
        <v>6.393163020155153</v>
      </c>
      <c r="N12" s="1">
        <f>Knellpoort!N12/Knellpoort!$O$22*100</f>
        <v>3.1580684798356775</v>
      </c>
      <c r="O12" s="1">
        <f>Knellpoort!O12/Knellpoort!$O$22*100</f>
        <v>124.70519192326735</v>
      </c>
      <c r="P12" s="1"/>
    </row>
    <row r="13" spans="1:16" ht="15">
      <c r="A13" t="s">
        <v>0</v>
      </c>
      <c r="B13">
        <v>2001</v>
      </c>
      <c r="C13" s="1">
        <f>Knellpoort!C13/Knellpoort!$O$22*100</f>
        <v>21.25919269352798</v>
      </c>
      <c r="D13" s="1">
        <f>Knellpoort!D13/Knellpoort!$O$22*100</f>
        <v>30.77191116327691</v>
      </c>
      <c r="E13" s="1">
        <f>Knellpoort!E13/Knellpoort!$O$22*100</f>
        <v>14.1920516441396</v>
      </c>
      <c r="F13" s="1">
        <f>Knellpoort!F13/Knellpoort!$O$22*100</f>
        <v>22.76120087296202</v>
      </c>
      <c r="G13" s="1">
        <f>Knellpoort!G13/Knellpoort!$O$22*100</f>
        <v>19.776441029214887</v>
      </c>
      <c r="H13" s="1">
        <f>Knellpoort!H13/Knellpoort!$O$22*100</f>
        <v>14.403873310470042</v>
      </c>
      <c r="I13" s="1">
        <f>Knellpoort!I13/Knellpoort!$O$22*100</f>
        <v>2.426320905239606</v>
      </c>
      <c r="J13" s="1">
        <f>Knellpoort!J13/Knellpoort!$O$22*100</f>
        <v>12.69004346470556</v>
      </c>
      <c r="K13" s="1">
        <f>Knellpoort!K13/Knellpoort!$O$22*100</f>
        <v>1.733086360885433</v>
      </c>
      <c r="L13" s="1">
        <f>Knellpoort!L13/Knellpoort!$O$22*100</f>
        <v>0</v>
      </c>
      <c r="M13" s="1">
        <f>Knellpoort!M13/Knellpoort!$O$22*100</f>
        <v>19.179489060465457</v>
      </c>
      <c r="N13" s="1">
        <f>Knellpoort!N13/Knellpoort!$O$22*100</f>
        <v>1.733086360885433</v>
      </c>
      <c r="O13" s="1">
        <f>Knellpoort!O13/Knellpoort!$O$22*100</f>
        <v>160.92669686577293</v>
      </c>
      <c r="P13" s="1"/>
    </row>
    <row r="14" spans="1:16" ht="15">
      <c r="A14" t="s">
        <v>0</v>
      </c>
      <c r="B14">
        <v>2002</v>
      </c>
      <c r="C14" s="1">
        <f>Knellpoort!C14/Knellpoort!$O$22*100</f>
        <v>4.737102719753517</v>
      </c>
      <c r="D14" s="1">
        <f>Knellpoort!D14/Knellpoort!$O$22*100</f>
        <v>1.829368936490179</v>
      </c>
      <c r="E14" s="1">
        <f>Knellpoort!E14/Knellpoort!$O$22*100</f>
        <v>15.308929521154656</v>
      </c>
      <c r="F14" s="1">
        <f>Knellpoort!F14/Knellpoort!$O$22*100</f>
        <v>12.362682707649423</v>
      </c>
      <c r="G14" s="1">
        <f>Knellpoort!G14/Knellpoort!$O$22*100</f>
        <v>4.583050598785922</v>
      </c>
      <c r="H14" s="1">
        <f>Knellpoort!H14/Knellpoort!$O$22*100</f>
        <v>19.506849817521594</v>
      </c>
      <c r="I14" s="1">
        <f>Knellpoort!I14/Knellpoort!$O$22*100</f>
        <v>3.0617859042309314</v>
      </c>
      <c r="J14" s="1">
        <f>Knellpoort!J14/Knellpoort!$O$22*100</f>
        <v>2.772938177416693</v>
      </c>
      <c r="K14" s="1">
        <f>Knellpoort!K14/Knellpoort!$O$22*100</f>
        <v>0</v>
      </c>
      <c r="L14" s="1">
        <f>Knellpoort!L14/Knellpoort!$O$22*100</f>
        <v>0</v>
      </c>
      <c r="M14" s="1">
        <f>Knellpoort!M14/Knellpoort!$O$22*100</f>
        <v>1.5982907550387881</v>
      </c>
      <c r="N14" s="1">
        <f>Knellpoort!N14/Knellpoort!$O$22*100</f>
        <v>2.4648339354815048</v>
      </c>
      <c r="O14" s="1">
        <f>Knellpoort!O14/Knellpoort!$O$22*100</f>
        <v>68.2258330735232</v>
      </c>
      <c r="P14" s="1"/>
    </row>
    <row r="15" spans="1:16" ht="15">
      <c r="A15" t="s">
        <v>0</v>
      </c>
      <c r="B15">
        <v>2003</v>
      </c>
      <c r="C15" s="1">
        <f>Knellpoort!C15/Knellpoort!$O$22*100</f>
        <v>3.8898160544317495</v>
      </c>
      <c r="D15" s="1">
        <f>Knellpoort!D15/Knellpoort!$O$22*100</f>
        <v>6.335393474792304</v>
      </c>
      <c r="E15" s="1">
        <f>Knellpoort!E15/Knellpoort!$O$22*100</f>
        <v>8.415097107854825</v>
      </c>
      <c r="F15" s="1">
        <f>Knellpoort!F15/Knellpoort!$O$22*100</f>
        <v>15.21264694554991</v>
      </c>
      <c r="G15" s="1">
        <f>Knellpoort!G15/Knellpoort!$O$22*100</f>
        <v>20.180827846754816</v>
      </c>
      <c r="H15" s="1">
        <f>Knellpoort!H15/Knellpoort!$O$22*100</f>
        <v>17.966328607845654</v>
      </c>
      <c r="I15" s="1">
        <f>Knellpoort!I15/Knellpoort!$O$22*100</f>
        <v>10.379261650191648</v>
      </c>
      <c r="J15" s="1">
        <f>Knellpoort!J15/Knellpoort!$O$22*100</f>
        <v>0.23107818145139103</v>
      </c>
      <c r="K15" s="1">
        <f>Knellpoort!K15/Knellpoort!$O$22*100</f>
        <v>0.8280301502008178</v>
      </c>
      <c r="L15" s="1">
        <f>Knellpoort!L15/Knellpoort!$O$22*100</f>
        <v>0</v>
      </c>
      <c r="M15" s="1">
        <f>Knellpoort!M15/Knellpoort!$O$22*100</f>
        <v>5.5843893850752835</v>
      </c>
      <c r="N15" s="1">
        <f>Knellpoort!N15/Knellpoort!$O$22*100</f>
        <v>7.933684229831093</v>
      </c>
      <c r="O15" s="1">
        <f>Knellpoort!O15/Knellpoort!$O$22*100</f>
        <v>96.9565536339795</v>
      </c>
      <c r="P15" s="1"/>
    </row>
    <row r="16" spans="1:16" ht="15">
      <c r="A16" t="s">
        <v>0</v>
      </c>
      <c r="B16">
        <v>2004</v>
      </c>
      <c r="C16" s="1">
        <f>Knellpoort!C16/Knellpoort!$O$22*100</f>
        <v>5.69992847580098</v>
      </c>
      <c r="D16" s="1">
        <f>Knellpoort!D16/Knellpoort!$O$22*100</f>
        <v>3.4854292368918154</v>
      </c>
      <c r="E16" s="1">
        <f>Knellpoort!E16/Knellpoort!$O$22*100</f>
        <v>6.970858473783631</v>
      </c>
      <c r="F16" s="1">
        <f>Knellpoort!F16/Knellpoort!$O$22*100</f>
        <v>12.208630586681828</v>
      </c>
      <c r="G16" s="1">
        <f>Knellpoort!G16/Knellpoort!$O$22*100</f>
        <v>23.261870266106698</v>
      </c>
      <c r="H16" s="1">
        <f>Knellpoort!H16/Knellpoort!$O$22*100</f>
        <v>20.546701634052855</v>
      </c>
      <c r="I16" s="1">
        <f>Knellpoort!I16/Knellpoort!$O$22*100</f>
        <v>7.2789627157188175</v>
      </c>
      <c r="J16" s="1">
        <f>Knellpoort!J16/Knellpoort!$O$22*100</f>
        <v>5.545876354833386</v>
      </c>
      <c r="K16" s="1">
        <f>Knellpoort!K16/Knellpoort!$O$22*100</f>
        <v>1.5982907550387881</v>
      </c>
      <c r="L16" s="1">
        <f>Knellpoort!L16/Knellpoort!$O$22*100</f>
        <v>0</v>
      </c>
      <c r="M16" s="1">
        <f>Knellpoort!M16/Knellpoort!$O$22*100</f>
        <v>0.5776954536284776</v>
      </c>
      <c r="N16" s="1">
        <f>Knellpoort!N16/Knellpoort!$O$22*100</f>
        <v>0.2503346965723403</v>
      </c>
      <c r="O16" s="1">
        <f>Knellpoort!O16/Knellpoort!$O$22*100</f>
        <v>87.42457864910963</v>
      </c>
      <c r="P16" s="1"/>
    </row>
    <row r="17" spans="1:16" ht="15">
      <c r="A17" t="s">
        <v>0</v>
      </c>
      <c r="B17">
        <v>2005</v>
      </c>
      <c r="C17" s="1">
        <f>Knellpoort!C17/Knellpoort!$O$22*100</f>
        <v>13.903203917325364</v>
      </c>
      <c r="D17" s="1">
        <f>Knellpoort!D17/Knellpoort!$O$22*100</f>
        <v>14.288334219744348</v>
      </c>
      <c r="E17" s="1">
        <f>Knellpoort!E17/Knellpoort!$O$22*100</f>
        <v>0.019256515120949256</v>
      </c>
      <c r="F17" s="1">
        <f>Knellpoort!F17/Knellpoort!$O$22*100</f>
        <v>41.20894235883141</v>
      </c>
      <c r="G17" s="1">
        <f>Knellpoort!G17/Knellpoort!$O$22*100</f>
        <v>35.25867918645809</v>
      </c>
      <c r="H17" s="1">
        <f>Knellpoort!H17/Knellpoort!$O$22*100</f>
        <v>19.295028151191154</v>
      </c>
      <c r="I17" s="1">
        <f>Knellpoort!I17/Knellpoort!$O$22*100</f>
        <v>14.654208007042383</v>
      </c>
      <c r="J17" s="1">
        <f>Knellpoort!J17/Knellpoort!$O$22*100</f>
        <v>4.236433326608836</v>
      </c>
      <c r="K17" s="1">
        <f>Knellpoort!K17/Knellpoort!$O$22*100</f>
        <v>0</v>
      </c>
      <c r="L17" s="1">
        <f>Knellpoort!L17/Knellpoort!$O$22*100</f>
        <v>0.05776954536284776</v>
      </c>
      <c r="M17" s="1">
        <f>Knellpoort!M17/Knellpoort!$O$22*100</f>
        <v>17.523428760063823</v>
      </c>
      <c r="N17" s="1">
        <f>Knellpoort!N17/Knellpoort!$O$22*100</f>
        <v>0.6547215141122746</v>
      </c>
      <c r="O17" s="1">
        <f>Knellpoort!O17/Knellpoort!$O$22*100</f>
        <v>161.1000055018615</v>
      </c>
      <c r="P17" s="1"/>
    </row>
    <row r="18" spans="1:16" ht="15">
      <c r="A18" t="s">
        <v>0</v>
      </c>
      <c r="B18">
        <v>2006</v>
      </c>
      <c r="C18" s="1">
        <f>Knellpoort!C18/Knellpoort!$O$22*100</f>
        <v>4.197920296366937</v>
      </c>
      <c r="D18" s="1">
        <f>Knellpoort!D18/Knellpoort!$O$22*100</f>
        <v>14.673464522163332</v>
      </c>
      <c r="E18" s="1">
        <f>Knellpoort!E18/Knellpoort!$O$22*100</f>
        <v>12.247143616923726</v>
      </c>
      <c r="F18" s="1">
        <f>Knellpoort!F18/Knellpoort!$O$22*100</f>
        <v>5.68067196068003</v>
      </c>
      <c r="G18" s="1">
        <f>Knellpoort!G18/Knellpoort!$O$22*100</f>
        <v>3.851303024189851</v>
      </c>
      <c r="H18" s="1">
        <f>Knellpoort!H18/Knellpoort!$O$22*100</f>
        <v>7.6448365030168555</v>
      </c>
      <c r="I18" s="1">
        <f>Knellpoort!I18/Knellpoort!$O$22*100</f>
        <v>12.42045225301227</v>
      </c>
      <c r="J18" s="1">
        <f>Knellpoort!J18/Knellpoort!$O$22*100</f>
        <v>0.3851303024189851</v>
      </c>
      <c r="K18" s="1">
        <f>Knellpoort!K18/Knellpoort!$O$22*100</f>
        <v>7.336732261081666</v>
      </c>
      <c r="L18" s="1">
        <f>Knellpoort!L18/Knellpoort!$O$22*100</f>
        <v>0</v>
      </c>
      <c r="M18" s="1">
        <f>Knellpoort!M18/Knellpoort!$O$22*100</f>
        <v>0.8472866653217673</v>
      </c>
      <c r="N18" s="1">
        <f>Knellpoort!N18/Knellpoort!$O$22*100</f>
        <v>4.236433326608836</v>
      </c>
      <c r="O18" s="1">
        <f>Knellpoort!O18/Knellpoort!$O$22*100</f>
        <v>73.52137473178426</v>
      </c>
      <c r="P18" s="1"/>
    </row>
    <row r="19" spans="1:16" ht="15">
      <c r="A19" t="s">
        <v>0</v>
      </c>
      <c r="B19">
        <v>2007</v>
      </c>
      <c r="C19" s="1">
        <f>Knellpoort!C19/Knellpoort!$O$22*100</f>
        <v>7.567810442533056</v>
      </c>
      <c r="D19" s="1">
        <f>Knellpoort!D19/Knellpoort!$O$22*100</f>
        <v>16.25249876208117</v>
      </c>
      <c r="E19" s="1">
        <f>Knellpoort!E19/Knellpoort!$O$22*100</f>
        <v>13.402534524180679</v>
      </c>
      <c r="F19" s="1">
        <f>Knellpoort!F19/Knellpoort!$O$22*100</f>
        <v>28.55741192436775</v>
      </c>
      <c r="G19" s="1">
        <f>Knellpoort!G19/Knellpoort!$O$22*100</f>
        <v>14.018743008051057</v>
      </c>
      <c r="H19" s="1">
        <f>Knellpoort!H19/Knellpoort!$O$22*100</f>
        <v>18.312945880022742</v>
      </c>
      <c r="I19" s="1">
        <f>Knellpoort!I19/Knellpoort!$O$22*100</f>
        <v>5.430337264107689</v>
      </c>
      <c r="J19" s="1">
        <f>Knellpoort!J19/Knellpoort!$O$22*100</f>
        <v>4.159407266125039</v>
      </c>
      <c r="K19" s="1">
        <f>Knellpoort!K19/Knellpoort!$O$22*100</f>
        <v>7.0478845342674274</v>
      </c>
      <c r="L19" s="1">
        <f>Knellpoort!L19/Knellpoort!$O$22*100</f>
        <v>0</v>
      </c>
      <c r="M19" s="1">
        <f>Knellpoort!M19/Knellpoort!$O$22*100</f>
        <v>0.5391824233865792</v>
      </c>
      <c r="N19" s="1">
        <f>Knellpoort!N19/Knellpoort!$O$22*100</f>
        <v>0</v>
      </c>
      <c r="O19" s="1">
        <f>Knellpoort!O19/Knellpoort!$O$22*100</f>
        <v>115.28875602912319</v>
      </c>
      <c r="P19" s="1"/>
    </row>
    <row r="20" spans="1:16" ht="15">
      <c r="A20" t="s">
        <v>0</v>
      </c>
      <c r="B20">
        <v>2008</v>
      </c>
      <c r="C20" s="1">
        <f>Knellpoort!C20/Knellpoort!$O$22*100</f>
        <v>1.5405212096759404</v>
      </c>
      <c r="D20" s="1">
        <f>Knellpoort!D20/Knellpoort!$O$22*100</f>
        <v>19.795697544335834</v>
      </c>
      <c r="E20" s="1">
        <f>Knellpoort!E20/Knellpoort!$O$22*100</f>
        <v>7.6640930181378035</v>
      </c>
      <c r="F20" s="1">
        <f>Knellpoort!F20/Knellpoort!$O$22*100</f>
        <v>10.282979074586901</v>
      </c>
      <c r="G20" s="1">
        <f>Knellpoort!G20/Knellpoort!$O$22*100</f>
        <v>26.111834504007188</v>
      </c>
      <c r="H20" s="1">
        <f>Knellpoort!H20/Knellpoort!$O$22*100</f>
        <v>0.3466172721770866</v>
      </c>
      <c r="I20" s="1">
        <f>Knellpoort!I20/Knellpoort!$O$22*100</f>
        <v>5.3725677187448415</v>
      </c>
      <c r="J20" s="1">
        <f>Knellpoort!J20/Knellpoort!$O$22*100</f>
        <v>3.4854292368918154</v>
      </c>
      <c r="K20" s="1">
        <f>Knellpoort!K20/Knellpoort!$O$22*100</f>
        <v>5.661415445559081</v>
      </c>
      <c r="L20" s="1">
        <f>Knellpoort!L20/Knellpoort!$O$22*100</f>
        <v>0.3851303024189851</v>
      </c>
      <c r="M20" s="1">
        <f>Knellpoort!M20/Knellpoort!$O$22*100</f>
        <v>4.159407266125039</v>
      </c>
      <c r="N20" s="1">
        <f>Knellpoort!N20/Knellpoort!$O$22*100</f>
        <v>0.3851303024189851</v>
      </c>
      <c r="O20" s="1">
        <f>Knellpoort!O20/Knellpoort!$O$22*100</f>
        <v>85.1908228950795</v>
      </c>
      <c r="P20" s="1"/>
    </row>
    <row r="21" spans="1:16" ht="15">
      <c r="A21" t="s">
        <v>0</v>
      </c>
      <c r="B21">
        <v>2009</v>
      </c>
      <c r="C21" s="1">
        <f>Knellpoort!C21/Knellpoort!$O$22*100</f>
        <v>24.994956626992135</v>
      </c>
      <c r="D21" s="1">
        <f>Knellpoort!D21/Knellpoort!$O$22*100</f>
        <v>19.64164542336824</v>
      </c>
      <c r="E21" s="1">
        <f>Knellpoort!E21/Knellpoort!$O$22*100</f>
        <v>8.723201349790012</v>
      </c>
      <c r="F21" s="1">
        <f>Knellpoort!F21/Knellpoort!$O$22*100</f>
        <v>27.459790562473636</v>
      </c>
      <c r="G21" s="1">
        <f>Knellpoort!G21/Knellpoort!$O$22*100</f>
        <v>6.932345443541732</v>
      </c>
      <c r="H21" s="1">
        <f>Knellpoort!H21/Knellpoort!$O$22*100</f>
        <v>2.5803730262072</v>
      </c>
      <c r="I21" s="1">
        <f>Knellpoort!I21/Knellpoort!$O$22*100</f>
        <v>0</v>
      </c>
      <c r="J21" s="1">
        <f>Knellpoort!J21/Knellpoort!$O$22*100</f>
        <v>0</v>
      </c>
      <c r="K21" s="1">
        <f>Knellpoort!K21/Knellpoort!$O$22*100</f>
        <v>0</v>
      </c>
      <c r="L21" s="1">
        <f>Knellpoort!L21/Knellpoort!$O$22*100</f>
        <v>0</v>
      </c>
      <c r="M21" s="1">
        <f>Knellpoort!M21/Knellpoort!$O$22*100</f>
        <v>0</v>
      </c>
      <c r="N21" s="1">
        <f>Knellpoort!N21/Knellpoort!$O$22*100</f>
        <v>0</v>
      </c>
      <c r="O21" s="1">
        <f>Knellpoort!O21/Knellpoort!$O$22*100</f>
        <v>90.33231243237296</v>
      </c>
      <c r="P2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evodia</dc:creator>
  <cp:keywords/>
  <dc:description/>
  <cp:lastModifiedBy>evodia</cp:lastModifiedBy>
  <dcterms:created xsi:type="dcterms:W3CDTF">2011-02-10T12:02:43Z</dcterms:created>
  <dcterms:modified xsi:type="dcterms:W3CDTF">2011-02-10T12:06:06Z</dcterms:modified>
  <cp:category/>
  <cp:version/>
  <cp:contentType/>
  <cp:contentStatus/>
</cp:coreProperties>
</file>